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firstSheet="6" activeTab="6"/>
  </x:bookViews>
  <x:sheets>
    <x:sheet name="1월" sheetId="1" state="hidden" r:id="rId4"/>
    <x:sheet name="2월" sheetId="2" state="hidden" r:id="rId5"/>
    <x:sheet name="3월" sheetId="3" state="hidden" r:id="rId6"/>
    <x:sheet name="4월" sheetId="4" state="hidden" r:id="rId7"/>
    <x:sheet name="4월(추가)" sheetId="5" state="hidden" r:id="rId8"/>
    <x:sheet name="5월" sheetId="6" state="hidden" r:id="rId9"/>
    <x:sheet name="경로당 현황" sheetId="7" r:id="rId10"/>
  </x:sheets>
  <x:definedNames>
    <x:definedName name="_xlnm._FilterDatabase" localSheetId="0" hidden="1">'1월'!$A$6:$L$6</x:definedName>
    <x:definedName name="_xlnm.Print_Area" localSheetId="0">'1월'!$A$1:$I$241</x:definedName>
    <x:definedName name="_xlnm.Print_Area" localSheetId="2">'3월'!$A$1:$I$241</x:definedName>
    <x:definedName name="_xlnm.Print_Area" localSheetId="3">'4월'!$A$1:$I$238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<x:sst xmlns:r="http://schemas.openxmlformats.org/officeDocument/2006/relationships" xmlns:c="http://schemas.openxmlformats.org/drawingml/2006/chart" xmlns:x="http://schemas.openxmlformats.org/spreadsheetml/2006/main" count="8222" uniqueCount="1046">
  <x:si>
    <x:t>351-0324-6157-13</x:t>
  </x:si>
  <x:si>
    <x:t>351-0324-7689-63</x:t>
  </x:si>
  <x:si>
    <x:t>351-0325-4908-13</x:t>
  </x:si>
  <x:si>
    <x:t>351-0324-2162-23</x:t>
  </x:si>
  <x:si>
    <x:t>351-1111-8043-53</x:t>
  </x:si>
  <x:si>
    <x:t>강화산단로250번길 36-13</x:t>
  </x:si>
  <x:si>
    <x:t>갑룡길 35, 101동 101호</x:t>
  </x:si>
  <x:si>
    <x:t>351-1129-8918-33</x:t>
  </x:si>
  <x:si>
    <x:t>황청포구로 301-3</x:t>
  </x:si>
  <x:si>
    <x:t>강화서로433번길 6</x:t>
  </x:si>
  <x:si>
    <x:t>해안서로 896</x:t>
  </x:si>
  <x:si>
    <x:t>황청포구로 442</x:t>
  </x:si>
  <x:si>
    <x:t>고려산로 97-22</x:t>
  </x:si>
  <x:si>
    <x:t>강화대로 911-13</x:t>
  </x:si>
  <x:si>
    <x:t>장정양오길 139</x:t>
  </x:si>
  <x:si>
    <x:t>덕포1리(덕달마을)</x:t>
  </x:si>
  <x:si>
    <x:t>마니산로 566</x:t>
  </x:si>
  <x:si>
    <x:t>덕포1리(삼촌)</x:t>
  </x:si>
  <x:si>
    <x:t>덕포1리(신촌)</x:t>
  </x:si>
  <x:si>
    <x:t>해안남로 2752-6</x:t>
  </x:si>
  <x:si>
    <x:t>마니산로654번길 5</x:t>
  </x:si>
  <x:si>
    <x:t>덕포2리(내촌)</x:t>
  </x:si>
  <x:si>
    <x:t>신촌길27번길 7</x:t>
  </x:si>
  <x:si>
    <x:t>덕포2리(양지촌)</x:t>
  </x:si>
  <x:si>
    <x:t>덕포2리(상촌)</x:t>
  </x:si>
  <x:si>
    <x:t>해안남로 1825-9</x:t>
  </x:si>
  <x:si>
    <x:t>덕포길 122-8</x:t>
  </x:si>
  <x:si>
    <x:t>해안남로 1706</x:t>
  </x:si>
  <x:si>
    <x:t>해안남로 1915-6</x:t>
  </x:si>
  <x:si>
    <x:t>강화남로634번길 2</x:t>
  </x:si>
  <x:si>
    <x:t>해안남로 2245</x:t>
  </x:si>
  <x:si>
    <x:t>해안남로2463-14</x:t>
  </x:si>
  <x:si>
    <x:t>강화남로721번길 8</x:t>
  </x:si>
  <x:si>
    <x:t>해안남로 2407</x:t>
  </x:si>
  <x:si>
    <x:t>중앙로 777-1</x:t>
  </x:si>
  <x:si>
    <x:t>중앙로994번길 10</x:t>
  </x:si>
  <x:si>
    <x:t>인산2리(누촌)</x:t>
  </x:si>
  <x:si>
    <x:t>인산2리(서성)</x:t>
  </x:si>
  <x:si>
    <x:t>중앙로1094번길 6</x:t>
  </x:si>
  <x:si>
    <x:t>중앙로979번길 28</x:t>
  </x:si>
  <x:si>
    <x:t>인산1리(성전)</x:t>
  </x:si>
  <x:si>
    <x:t>인산2리(황곡)</x:t>
  </x:si>
  <x:si>
    <x:t>인산2리(야곡)</x:t>
  </x:si>
  <x:si>
    <x:t>건평로173번길 71</x:t>
  </x:si>
  <x:si>
    <x:t>인산1리(호곡)</x:t>
  </x:si>
  <x:si>
    <x:t>인산1리(왕방촌)</x:t>
  </x:si>
  <x:si>
    <x:t>강화남로 909</x:t>
  </x:si>
  <x:si>
    <x:t>중앙로943번길 15</x:t>
  </x:si>
  <x:si>
    <x:t>삼흥1리(강월)</x:t>
  </x:si>
  <x:si>
    <x:t>삼흥2리(흥천)</x:t>
  </x:si>
  <x:si>
    <x:t>삼흥2리(산문)</x:t>
  </x:si>
  <x:si>
    <x:t>도장2리(하록)</x:t>
  </x:si>
  <x:si>
    <x:t>강화남로 411</x:t>
  </x:si>
  <x:si>
    <x:t>도장1리(어두니)</x:t>
  </x:si>
  <x:si>
    <x:t>강화남로 523</x:t>
  </x:si>
  <x:si>
    <x:t>도장2리(대흥)</x:t>
  </x:si>
  <x:si>
    <x:t>도장2리(장하)</x:t>
  </x:si>
  <x:si>
    <x:t>장하길25번길 8</x:t>
  </x:si>
  <x:si>
    <x:t>강화서로263-5</x:t>
  </x:si>
  <x:si>
    <x:t>강화서로220-1</x:t>
  </x:si>
  <x:si>
    <x:t>강화남로374번길 9</x:t>
  </x:si>
  <x:si>
    <x:t>망월3리 경로당</x:t>
  </x:si>
  <x:si>
    <x:t>삼거2리 경로당</x:t>
  </x:si>
  <x:si>
    <x:t>신삼2리 경로당</x:t>
  </x:si>
  <x:si>
    <x:t>삼거1리 경로당</x:t>
  </x:si>
  <x:si>
    <x:t>장정2리 경로당</x:t>
  </x:si>
  <x:si>
    <x:t>내가면오상2리 경로당</x:t>
  </x:si>
  <x:si>
    <x:t>신봉2리 경로당</x:t>
  </x:si>
  <x:si>
    <x:t>오상1리 경로당</x:t>
  </x:si>
  <x:si>
    <x:t>부근1리 경로당</x:t>
  </x:si>
  <x:si>
    <x:t>교산2리 경로당</x:t>
  </x:si>
  <x:si>
    <x:t>인화1리 경로당</x:t>
  </x:si>
  <x:si>
    <x:t>인화2리 경로당</x:t>
  </x:si>
  <x:si>
    <x:t>솔정1리 경로당</x:t>
  </x:si>
  <x:si>
    <x:t>덕하3리 경로당</x:t>
  </x:si>
  <x:si>
    <x:t>솔정2리 경로당</x:t>
  </x:si>
  <x:si>
    <x:t>송해면 하도1리 노인</x:t>
  </x:si>
  <x:si>
    <x:t>대한노인회하도2리경</x:t>
  </x:si>
  <x:si>
    <x:t>상도1리 경로당</x:t>
  </x:si>
  <x:si>
    <x:t>덕하2리 경로당</x:t>
  </x:si>
  <x:si>
    <x:t>교산1리 경로당</x:t>
  </x:si>
  <x:si>
    <x:t>북성1리 경로당</x:t>
  </x:si>
  <x:si>
    <x:t>인사리(인현)경로당</x:t>
  </x:si>
  <x:si>
    <x:t>대룡1리 경로당</x:t>
  </x:si>
  <x:si>
    <x:t>삼선2리(곡암)경로당</x:t>
  </x:si>
  <x:si>
    <x:t>난정1리 경로당</x:t>
  </x:si>
  <x:si>
    <x:t>난정2리 경로당</x:t>
  </x:si>
  <x:si>
    <x:t>양오1리 경로당</x:t>
  </x:si>
  <x:si>
    <x:t>숭뢰2리 경로당</x:t>
  </x:si>
  <x:si>
    <x:t>숭뢰1리 경로당</x:t>
  </x:si>
  <x:si>
    <x:t>상도2리 경로당</x:t>
  </x:si>
  <x:si>
    <x:t>삼선1리 경로당</x:t>
  </x:si>
  <x:si>
    <x:t>고구2리 경로당</x:t>
  </x:si>
  <x:si>
    <x:t>삼선2리(선암)경로당</x:t>
  </x:si>
  <x:si>
    <x:t>내가면고천2리경로당</x:t>
  </x:si>
  <x:si>
    <x:t>내가면고천3리경로당</x:t>
  </x:si>
  <x:si>
    <x:t>내가면고천1리경로당</x:t>
  </x:si>
  <x:si>
    <x:t>내가외포2리 경로당</x:t>
  </x:si>
  <x:si>
    <x:t>고천5리 경로당</x:t>
  </x:si>
  <x:si>
    <x:t>황청1리 경로당</x:t>
  </x:si>
  <x:si>
    <x:t>초지1리</x:t>
  </x:si>
  <x:si>
    <x:t>선두1리</x:t>
  </x:si>
  <x:si>
    <x:t>선두2리</x:t>
  </x:si>
  <x:si>
    <x:t>장흥1리</x:t>
  </x:si>
  <x:si>
    <x:t>길직1리</x:t>
  </x:si>
  <x:si>
    <x:t>넙성리(북성)</x:t>
  </x:si>
  <x:si>
    <x:t>상방1리</x:t>
  </x:si>
  <x:si>
    <x:t>장흥2리</x:t>
  </x:si>
  <x:si>
    <x:t>장흥로 156</x:t>
  </x:si>
  <x:si>
    <x:t>삼동암2리</x:t>
  </x:si>
  <x:si>
    <x:t>선두3리</x:t>
  </x:si>
  <x:si>
    <x:t>삼동암1리</x:t>
  </x:si>
  <x:si>
    <x:t>삼성1리</x:t>
  </x:si>
  <x:si>
    <x:t>온수1리</x:t>
  </x:si>
  <x:si>
    <x:t>온수2리</x:t>
  </x:si>
  <x:si>
    <x:t>온수3리</x:t>
  </x:si>
  <x:si>
    <x:t>덕성리(덕진)</x:t>
  </x:si>
  <x:si>
    <x:t>삼성2리</x:t>
  </x:si>
  <x:si>
    <x:t>초지2리</x:t>
  </x:si>
  <x:si>
    <x:t>덕진로 49</x:t>
  </x:si>
  <x:si>
    <x:t>선두4리</x:t>
  </x:si>
  <x:si>
    <x:t>중앙로 856</x:t>
  </x:si>
  <x:si>
    <x:t>흥왕1리</x:t>
  </x:si>
  <x:si>
    <x:t>황청1리</x:t>
  </x:si>
  <x:si>
    <x:t>길정리(문현)</x:t>
  </x:si>
  <x:si>
    <x:t>황청2리</x:t>
  </x:si>
  <x:si>
    <x:t>여차1리</x:t>
  </x:si>
  <x:si>
    <x:t>신촌길 67</x:t>
  </x:si>
  <x:si>
    <x:t>덕포2리</x:t>
  </x:si>
  <x:si>
    <x:t>여차2리</x:t>
  </x:si>
  <x:si>
    <x:t>상방2리</x:t>
  </x:si>
  <x:si>
    <x:t>장화1리</x:t>
  </x:si>
  <x:si>
    <x:t>고천3리</x:t>
  </x:si>
  <x:si>
    <x:t>고천4리</x:t>
  </x:si>
  <x:si>
    <x:t>고천2리</x:t>
  </x:si>
  <x:si>
    <x:t>고천5리</x:t>
  </x:si>
  <x:si>
    <x:t>건평로 174</x:t>
  </x:si>
  <x:si>
    <x:t>연촌길 8</x:t>
  </x:si>
  <x:si>
    <x:t>능내리(공숙)</x:t>
  </x:si>
  <x:si>
    <x:t>하일리(중앙)</x:t>
  </x:si>
  <x:si>
    <x:t>흥왕2리</x:t>
  </x:si>
  <x:si>
    <x:t>장화2리</x:t>
  </x:si>
  <x:si>
    <x:t>길정리(정하)</x:t>
  </x:si>
  <x:si>
    <x:t>정문길 31</x:t>
  </x:si>
  <x:si>
    <x:t>고천1리</x:t>
  </x:si>
  <x:si>
    <x:t>오상1리</x:t>
  </x:si>
  <x:si>
    <x:t>정문길 127</x:t>
  </x:si>
  <x:si>
    <x:t>건평리(양지)</x:t>
  </x:si>
  <x:si>
    <x:t>오상2리</x:t>
  </x:si>
  <x:si>
    <x:t>오상3리</x:t>
  </x:si>
  <x:si>
    <x:t>외포1리</x:t>
  </x:si>
  <x:si>
    <x:t>외포2리</x:t>
  </x:si>
  <x:si>
    <x:t>길정리(곤능)</x:t>
  </x:si>
  <x:si>
    <x:t>삼거2리</x:t>
  </x:si>
  <x:si>
    <x:t>교산2리</x:t>
  </x:si>
  <x:si>
    <x:t>삼거1리</x:t>
  </x:si>
  <x:si>
    <x:t>서사길 241</x:t>
  </x:si>
  <x:si>
    <x:t>창후로 108</x:t>
  </x:si>
  <x:si>
    <x:t>신삼2리</x:t>
  </x:si>
  <x:si>
    <x:t>구하1리</x:t>
  </x:si>
  <x:si>
    <x:t>부근리(목숙)</x:t>
  </x:si>
  <x:si>
    <x:t>망월길 232</x:t>
  </x:si>
  <x:si>
    <x:t>망월리(다운)</x:t>
  </x:si>
  <x:si>
    <x:t>장정1리</x:t>
  </x:si>
  <x:si>
    <x:t>망월3리</x:t>
  </x:si>
  <x:si>
    <x:t>이강리(모현)</x:t>
  </x:si>
  <x:si>
    <x:t>부근리(사직)</x:t>
  </x:si>
  <x:si>
    <x:t>망월리(산화)</x:t>
  </x:si>
  <x:si>
    <x:t>이강리(성경)</x:t>
  </x:si>
  <x:si>
    <x:t>이강리(이현)</x:t>
  </x:si>
  <x:si>
    <x:t>덕하1리</x:t>
  </x:si>
  <x:si>
    <x:t>덕하로 127</x:t>
  </x:si>
  <x:si>
    <x:t>덕하2리</x:t>
  </x:si>
  <x:si>
    <x:t>신봉리(교촌)</x:t>
  </x:si>
  <x:si>
    <x:t>구하2리</x:t>
  </x:si>
  <x:si>
    <x:t>덕하3리</x:t>
  </x:si>
  <x:si>
    <x:t>북성1리</x:t>
  </x:si>
  <x:si>
    <x:t>생설미길 48</x:t>
  </x:si>
  <x:si>
    <x:t>신삼리(동촌)</x:t>
  </x:si>
  <x:si>
    <x:t>신봉리(신곡)</x:t>
  </x:si>
  <x:si>
    <x:t>장정2리</x:t>
  </x:si>
  <x:si>
    <x:t>창후리(용진)</x:t>
  </x:si>
  <x:si>
    <x:t>북성2리</x:t>
  </x:si>
  <x:si>
    <x:t>교산1리</x:t>
  </x:si>
  <x:si>
    <x:t>부근1리</x:t>
  </x:si>
  <x:si>
    <x:t>인사리(인현)</x:t>
  </x:si>
  <x:si>
    <x:t>상리길 141</x:t>
  </x:si>
  <x:si>
    <x:t>매음1리 큰말</x:t>
  </x:si>
  <x:si>
    <x:t>석모2리</x:t>
  </x:si>
  <x:si>
    <x:t>하도2리</x:t>
  </x:si>
  <x:si>
    <x:t>고구1리</x:t>
  </x:si>
  <x:si>
    <x:t>상도2리</x:t>
  </x:si>
  <x:si>
    <x:t>석모3리 장암</x:t>
  </x:si>
  <x:si>
    <x:t>석모3리 항포</x:t>
  </x:si>
  <x:si>
    <x:t>상도1리</x:t>
  </x:si>
  <x:si>
    <x:t>교동남로 91</x:t>
  </x:si>
  <x:si>
    <x:t>하도1리</x:t>
  </x:si>
  <x:si>
    <x:t>고구1리경로당</x:t>
  </x:si>
  <x:si>
    <x:t>난정1리</x:t>
  </x:si>
  <x:si>
    <x:t>숭뢰1리</x:t>
  </x:si>
  <x:si>
    <x:t>상리길 190</x:t>
  </x:si>
  <x:si>
    <x:t>난정2리</x:t>
  </x:si>
  <x:si>
    <x:t>숭뢰2리</x:t>
  </x:si>
  <x:si>
    <x:t>전망대로 25</x:t>
  </x:si>
  <x:si>
    <x:t>양오2리</x:t>
  </x:si>
  <x:si>
    <x:t>상용리(월선)</x:t>
  </x:si>
  <x:si>
    <x:t>대룡1리</x:t>
  </x:si>
  <x:si>
    <x:t>양오1리</x:t>
  </x:si>
  <x:si>
    <x:t>고구2리</x:t>
  </x:si>
  <x:si>
    <x:t>인화1리</x:t>
  </x:si>
  <x:si>
    <x:t>대룡2리</x:t>
  </x:si>
  <x:si>
    <x:t>솔정1리</x:t>
  </x:si>
  <x:si>
    <x:t>솔정2리</x:t>
  </x:si>
  <x:si>
    <x:t>홍의길 123</x:t>
  </x:si>
  <x:si>
    <x:t>삼선1리</x:t>
  </x:si>
  <x:si>
    <x:t>인화2리</x:t>
  </x:si>
  <x:si>
    <x:t>매음1리 인천</x:t>
  </x:si>
  <x:si>
    <x:t>서검길 158</x:t>
  </x:si>
  <x:si>
    <x:t>미법길 84</x:t>
  </x:si>
  <x:si>
    <x:t>볼음1리</x:t>
  </x:si>
  <x:si>
    <x:t>신당리부녀</x:t>
  </x:si>
  <x:si>
    <x:t>신문리(대안)</x:t>
  </x:si>
  <x:si>
    <x:t>덕하3길 57</x:t>
  </x:si>
  <x:si>
    <x:t>신문4리</x:t>
  </x:si>
  <x:si>
    <x:t>서희아파트</x:t>
  </x:si>
  <x:si>
    <x:t>지원단가</x:t>
  </x:si>
  <x:si>
    <x:t>주진빌라</x:t>
  </x:si>
  <x:si>
    <x:t>신문5리</x:t>
  </x:si>
  <x:si>
    <x:t>주문2리</x:t>
  </x:si>
  <x:si>
    <x:t>이강1리</x:t>
  </x:si>
  <x:si>
    <x:t>이강2리</x:t>
  </x:si>
  <x:si>
    <x:t>이강3리</x:t>
  </x:si>
  <x:si>
    <x:t>관청1리 동문</x:t>
  </x:si>
  <x:si>
    <x:t>창4리경로당</x:t>
  </x:si>
  <x:si>
    <x:t>048:신협</x:t>
  </x:si>
  <x:si>
    <x:t>아차도리경로당</x:t>
  </x:si>
  <x:si>
    <x:t>중앙로 881</x:t>
  </x:si>
  <x:si>
    <x:t>청하동길 60</x:t>
  </x:si>
  <x:si>
    <x:t>동문로 255</x:t>
  </x:si>
  <x:si>
    <x:t>주문1리</x:t>
  </x:si>
  <x:si>
    <x:t>볼음2리</x:t>
  </x:si>
  <x:si>
    <x:t>서문경로당</x:t>
  </x:si>
  <x:si>
    <x:t>두운2리 경로당</x:t>
  </x:si>
  <x:si>
    <x:t>용정2리 경로당</x:t>
  </x:si>
  <x:si>
    <x:t>미래지향아파트 노인</x:t>
  </x:si>
  <x:si>
    <x:t>신정1리가재골경로당</x:t>
  </x:si>
  <x:si>
    <x:t>금월2리기새미경로당</x:t>
  </x:si>
  <x:si>
    <x:t>금월2리대촌경로당</x:t>
  </x:si>
  <x:si>
    <x:t>강화읍관청7리경로당</x:t>
  </x:si>
  <x:si>
    <x:t>고능2리 경로당</x:t>
  </x:si>
  <x:si>
    <x:t>삼동암1리 경로당</x:t>
  </x:si>
  <x:si>
    <x:t>삼성2리 경로당</x:t>
  </x:si>
  <x:si>
    <x:t>삼성1리 경로당</x:t>
  </x:si>
  <x:si>
    <x:t>삼동암2리 경로당</x:t>
  </x:si>
  <x:si>
    <x:t>고능1리 경로당</x:t>
  </x:si>
  <x:si>
    <x:t>강화읍관청리중앙경로</x:t>
  </x:si>
  <x:si>
    <x:t>강화읍신문리협동경로</x:t>
  </x:si>
  <x:si>
    <x:t>강화읍신문부녀경로당</x:t>
  </x:si>
  <x:si>
    <x:t>강화읍신문1-5리노인</x:t>
  </x:si>
  <x:si>
    <x:t>신문리부녀경로당</x:t>
  </x:si>
  <x:si>
    <x:t>관청1.2.3.4리</x:t>
  </x:si>
  <x:si>
    <x:t>현대아파트경로당</x:t>
  </x:si>
  <x:si>
    <x:t>강화읍갑곳2리경로당</x:t>
  </x:si>
  <x:si>
    <x:t>베이힐아파트경로당</x:t>
  </x:si>
  <x:si>
    <x:t>옥림1동 경로당</x:t>
  </x:si>
  <x:si>
    <x:t>강화읍남산2리노인회</x:t>
  </x:si>
  <x:si>
    <x:t>국화1리지방부락</x:t>
  </x:si>
  <x:si>
    <x:t>강화읍 월곳리 노인회</x:t>
  </x:si>
  <x:si>
    <x:t>강화읍대산1리경로당</x:t>
  </x:si>
  <x:si>
    <x:t>강화읍대산2리경로당</x:t>
  </x:si>
  <x:si>
    <x:t>강화읍갑곳2리노인할</x:t>
  </x:si>
  <x:si>
    <x:t>강화읍 국화2리노인회</x:t>
  </x:si>
  <x:si>
    <x:t>동문로 176-1</x:t>
  </x:si>
  <x:si>
    <x:t>대산길51번길 3</x:t>
  </x:si>
  <x:si>
    <x:t>용정2리(신양)</x:t>
  </x:si>
  <x:si>
    <x:t>기새미길 160</x:t>
  </x:si>
  <x:si>
    <x:t>와말길 80-1</x:t>
  </x:si>
  <x:si>
    <x:t>금월2리(대촌)</x:t>
  </x:si>
  <x:si>
    <x:t>연동로209번길 53</x:t>
  </x:si>
  <x:si>
    <x:t>금월2리(기새미)</x:t>
  </x:si>
  <x:si>
    <x:t>선원사지로 190</x:t>
  </x:si>
  <x:si>
    <x:t>대문고개로 34</x:t>
  </x:si>
  <x:si>
    <x:t>연동로162번길 14</x:t>
  </x:si>
  <x:si>
    <x:t>선원사지로 133</x:t>
  </x:si>
  <x:si>
    <x:t>신정1리(도감말)</x:t>
  </x:si>
  <x:si>
    <x:t>창1리(고시기)</x:t>
  </x:si>
  <x:si>
    <x:t>와말길 178번길 6</x:t>
  </x:si>
  <x:si>
    <x:t>창4리(세광2차)</x:t>
  </x:si>
  <x:si>
    <x:t>중앙로 253-1</x:t>
  </x:si>
  <x:si>
    <x:t>중앙로189번길 3</x:t>
  </x:si>
  <x:si>
    <x:t>신정1리(가재골)</x:t>
  </x:si>
  <x:si>
    <x:t>시리미로 104</x:t>
  </x:si>
  <x:si>
    <x:t>불은남로 589</x:t>
  </x:si>
  <x:si>
    <x:t>두운1리(백운곡)</x:t>
  </x:si>
  <x:si>
    <x:t>두운2리(두두미)</x:t>
  </x:si>
  <x:si>
    <x:t>고능1리(아침가리)</x:t>
  </x:si>
  <x:si>
    <x:t>두운2리(장안촌)</x:t>
  </x:si>
  <x:si>
    <x:t>중앙로421번길 3</x:t>
  </x:si>
  <x:si>
    <x:t>고능로262번길 3</x:t>
  </x:si>
  <x:si>
    <x:t>고능1리(지래)</x:t>
  </x:si>
  <x:si>
    <x:t>덕진로129번길 16</x:t>
  </x:si>
  <x:si>
    <x:t>불은남로 193</x:t>
  </x:si>
  <x:si>
    <x:t>고능2리(능내촌)</x:t>
  </x:si>
  <x:si>
    <x:t>고능로195번길 33</x:t>
  </x:si>
  <x:si>
    <x:t>고능2리(고잔)</x:t>
  </x:si>
  <x:si>
    <x:t>불은남로95번길 3</x:t>
  </x:si>
  <x:si>
    <x:t>불은남로 293-1</x:t>
  </x:si>
  <x:si>
    <x:t>불은북로142번길 2</x:t>
  </x:si>
  <x:si>
    <x:t>삼동암길 194</x:t>
  </x:si>
  <x:si>
    <x:t>중앙로500번길 2</x:t>
  </x:si>
  <x:si>
    <x:t>중앙로 694-6</x:t>
  </x:si>
  <x:si>
    <x:t>온수길36번길 7-1</x:t>
  </x:si>
  <x:si>
    <x:t>길상로304번길 4</x:t>
  </x:si>
  <x:si>
    <x:t>마니산로179번길 4</x:t>
  </x:si>
  <x:si>
    <x:t>강화남로 99-4</x:t>
  </x:si>
  <x:si>
    <x:t>보리고개로 13</x:t>
  </x:si>
  <x:si>
    <x:t>해안남로 748-6</x:t>
  </x:si>
  <x:si>
    <x:t>해안남로 602</x:t>
  </x:si>
  <x:si>
    <x:t>신촌로53번길 86</x:t>
  </x:si>
  <x:si>
    <x:t>길상로 185-4</x:t>
  </x:si>
  <x:si>
    <x:t>장흥로 239-3</x:t>
  </x:si>
  <x:si>
    <x:t>선두5리(선택)</x:t>
  </x:si>
  <x:si>
    <x:t>안골길 103-6</x:t>
  </x:si>
  <x:si>
    <x:t>강화동로 144</x:t>
  </x:si>
  <x:si>
    <x:t>강화동로74번길 53</x:t>
  </x:si>
  <x:si>
    <x:t>온수2리(원창)</x:t>
  </x:si>
  <x:si>
    <x:t>안골길61번길 10</x:t>
  </x:si>
  <x:si>
    <x:t>피미길32번길 26</x:t>
  </x:si>
  <x:si>
    <x:t>길직2리(마그네)</x:t>
  </x:si>
  <x:si>
    <x:t>마니산로 835-12</x:t>
  </x:si>
  <x:si>
    <x:t>길직2리(길촌)</x:t>
  </x:si>
  <x:si>
    <x:t>351-0324-9257-63</x:t>
  </x:si>
  <x:si>
    <x:t>351-0565-8447-03</x:t>
  </x:si>
  <x:si>
    <x:t>351-0323-7105-13</x:t>
  </x:si>
  <x:si>
    <x:t>351-0837-5350-63</x:t>
  </x:si>
  <x:si>
    <x:t>351-0323-9221-33</x:t>
  </x:si>
  <x:si>
    <x:t>351-0324-2653-93</x:t>
  </x:si>
  <x:si>
    <x:t>351-0324-0352-63</x:t>
  </x:si>
  <x:si>
    <x:t>351-0325-3289-63</x:t>
  </x:si>
  <x:si>
    <x:t>351-0325-2753-13</x:t>
  </x:si>
  <x:si>
    <x:t>351-0324-6710-13</x:t>
  </x:si>
  <x:si>
    <x:t>351-0325-3668-53</x:t>
  </x:si>
  <x:si>
    <x:t>351-0323-9397-23</x:t>
  </x:si>
  <x:si>
    <x:t>경로당 운영비 지급내역(2020.2월)</x:t>
  </x:si>
  <x:si>
    <x:t>경로당 운영비 지급내역(2020.3월)</x:t>
  </x:si>
  <x:si>
    <x:t>경로당 운영비 지급내역(2020.4월)</x:t>
  </x:si>
  <x:si>
    <x:t>경로당 운영비 지급내역(2020.5월)</x:t>
  </x:si>
  <x:si>
    <x:t>경로당 운영비 지급내역(2020.1월)</x:t>
  </x:si>
  <x:si>
    <x:t>운영비 지급기준
(2017.1.1.기준)</x:t>
  </x:si>
  <x:si>
    <x:t>청하동길9번길 8</x:t>
  </x:si>
  <x:si>
    <x:t>신문3리(신문)</x:t>
  </x:si>
  <x:si>
    <x:t>신문1,3,5리</x:t>
  </x:si>
  <x:si>
    <x:t>동문안길20번길 18</x:t>
  </x:si>
  <x:si>
    <x:t>관청5리(중앙)</x:t>
  </x:si>
  <x:si>
    <x:t>신문3리(부녀)</x:t>
  </x:si>
  <x:si>
    <x:t>국화길12번길 5</x:t>
  </x:si>
  <x:si>
    <x:t>고비고개로 186</x:t>
  </x:si>
  <x:si>
    <x:t>충렬사로 103-15</x:t>
  </x:si>
  <x:si>
    <x:t>부조고개길 21</x:t>
  </x:si>
  <x:si>
    <x:t>강화대로 169</x:t>
  </x:si>
  <x:si>
    <x:t>강화대로 234-12</x:t>
  </x:si>
  <x:si>
    <x:t>갑곳1,3,4(부녀)</x:t>
  </x:si>
  <x:si>
    <x:t>강화대로248번길 8</x:t>
  </x:si>
  <x:si>
    <x:t>남산1리(선화)</x:t>
  </x:si>
  <x:si>
    <x:t>강화대로 191-14</x:t>
  </x:si>
  <x:si>
    <x:t>011:농협은행</x:t>
  </x:si>
  <x:si>
    <x:t>012:지역농축협</x:t>
  </x:si>
  <x:si>
    <x:t>007:수협중앙회</x:t>
  </x:si>
  <x:si>
    <x:t>048:신협중앙회</x:t>
  </x:si>
  <x:si>
    <x:t>삼산면</x:t>
  </x:si>
  <x:si>
    <x:t>계</x:t>
  </x:si>
  <x:si>
    <x:t>서도면</x:t>
  </x:si>
  <x:si>
    <x:t>교동면</x:t>
  </x:si>
  <x:si>
    <x:t>선원면</x:t>
  </x:si>
  <x:si>
    <x:t>불은면</x:t>
  </x:si>
  <x:si>
    <x:t>길상면</x:t>
  </x:si>
  <x:si>
    <x:t>미법리</x:t>
  </x:si>
  <x:si>
    <x:t>송해면</x:t>
  </x:si>
  <x:si>
    <x:t>강화읍</x:t>
  </x:si>
  <x:si>
    <x:t>회원수</x:t>
  </x:si>
  <x:si>
    <x:t>읍.면</x:t>
  </x:si>
  <x:si>
    <x:t>소재지</x:t>
  </x:si>
  <x:si>
    <x:t>내가면</x:t>
  </x:si>
  <x:si>
    <x:t>지급액</x:t>
  </x:si>
  <x:si>
    <x:t>예금주</x:t>
  </x:si>
  <x:si>
    <x:t>양도면</x:t>
  </x:si>
  <x:si>
    <x:t>화도면</x:t>
  </x:si>
  <x:si>
    <x:t>하점면</x:t>
  </x:si>
  <x:si>
    <x:t>양사면</x:t>
  </x:si>
  <x:si>
    <x:t>신당리</x:t>
  </x:si>
  <x:si>
    <x:t>지석리</x:t>
  </x:si>
  <x:si>
    <x:t>협동</x:t>
  </x:si>
  <x:si>
    <x:t>동검리</x:t>
  </x:si>
  <x:si>
    <x:t>선행리</x:t>
  </x:si>
  <x:si>
    <x:t>내3리</x:t>
  </x:si>
  <x:si>
    <x:t>동산촌</x:t>
  </x:si>
  <x:si>
    <x:t>내4리</x:t>
  </x:si>
  <x:si>
    <x:t>내2리</x:t>
  </x:si>
  <x:si>
    <x:t>월곳리</x:t>
  </x:si>
  <x:si>
    <x:t>사기리</x:t>
  </x:si>
  <x:si>
    <x:t>능내리</x:t>
  </x:si>
  <x:si>
    <x:t>철산리</x:t>
  </x:si>
  <x:si>
    <x:t>은행명</x:t>
  </x:si>
  <x:si>
    <x:t>신현리</x:t>
  </x:si>
  <x:si>
    <x:t>문산리</x:t>
  </x:si>
  <x:si>
    <x:t>건평리</x:t>
  </x:si>
  <x:si>
    <x:t>인화성</x:t>
  </x:si>
  <x:si>
    <x:t>덕성리</x:t>
  </x:si>
  <x:si>
    <x:t>개소수</x:t>
  </x:si>
  <x:si>
    <x:t>오두리</x:t>
  </x:si>
  <x:si>
    <x:t>내1리</x:t>
  </x:si>
  <x:si>
    <x:t>당산리</x:t>
  </x:si>
  <x:si>
    <x:t>고창촌</x:t>
  </x:si>
  <x:si>
    <x:t>웃망월</x:t>
  </x:si>
  <x:si>
    <x:t>남산대</x:t>
  </x:si>
  <x:si>
    <x:t>인사리</x:t>
  </x:si>
  <x:si>
    <x:t>개소</x:t>
  </x:si>
  <x:si>
    <x:t>동막리</x:t>
  </x:si>
  <x:si>
    <x:t>봉소리</x:t>
  </x:si>
  <x:si>
    <x:t>읍내리</x:t>
  </x:si>
  <x:si>
    <x:t>조산리</x:t>
  </x:si>
  <x:si>
    <x:t>동산리</x:t>
  </x:si>
  <x:si>
    <x:t>서한리</x:t>
  </x:si>
  <x:si>
    <x:t>무학리</x:t>
  </x:si>
  <x:si>
    <x:t>양갑리</x:t>
  </x:si>
  <x:si>
    <x:t>서검리</x:t>
  </x:si>
  <x:si>
    <x:t>석포리</x:t>
  </x:si>
  <x:si>
    <x:t>현대</x:t>
  </x:si>
  <x:si>
    <x:t>상1리</x:t>
  </x:si>
  <x:si>
    <x:t>하리</x:t>
  </x:si>
  <x:si>
    <x:t>비고</x:t>
  </x:si>
  <x:si>
    <x:t>상2리</x:t>
  </x:si>
  <x:si>
    <x:t>연번</x:t>
  </x:si>
  <x:si>
    <x:t>경로당 현황</x:t>
  </x:si>
  <x:si>
    <x:t>351-0325-2763-63</x:t>
  </x:si>
  <x:si>
    <x:t>351-0324-0658-43</x:t>
  </x:si>
  <x:si>
    <x:t>351-0324-7567-43</x:t>
  </x:si>
  <x:si>
    <x:t>351-0325-2612-43</x:t>
  </x:si>
  <x:si>
    <x:t>351-0323-6838-73</x:t>
  </x:si>
  <x:si>
    <x:t>351-0324-5782-33</x:t>
  </x:si>
  <x:si>
    <x:t>351-0326-4284-13</x:t>
  </x:si>
  <x:si>
    <x:t>351-0326-5520-23</x:t>
  </x:si>
  <x:si>
    <x:t>351-0326-7888-83</x:t>
  </x:si>
  <x:si>
    <x:t>351-0329-1442-03</x:t>
  </x:si>
  <x:si>
    <x:t>351-0324-3047-23</x:t>
  </x:si>
  <x:si>
    <x:t>351-0324-0152-53</x:t>
  </x:si>
  <x:si>
    <x:t>351-0326-8759-93</x:t>
  </x:si>
  <x:si>
    <x:t>351-0324-7307-63</x:t>
  </x:si>
  <x:si>
    <x:t>351-0767-5311-53</x:t>
  </x:si>
  <x:si>
    <x:t>100263-01-001955</x:t>
  </x:si>
  <x:si>
    <x:t>351-0326-7656-63</x:t>
  </x:si>
  <x:si>
    <x:t>351-0326-1759-43</x:t>
  </x:si>
  <x:si>
    <x:t>351-0329-6470-83</x:t>
  </x:si>
  <x:si>
    <x:t>351-0327-9316-13</x:t>
  </x:si>
  <x:si>
    <x:t>351-0326-5118-53</x:t>
  </x:si>
  <x:si>
    <x:t>351-0327-1795-53</x:t>
  </x:si>
  <x:si>
    <x:t>351-0327-4999-03</x:t>
  </x:si>
  <x:si>
    <x:t>351-0324-0117-53</x:t>
  </x:si>
  <x:si>
    <x:t>351-0326-4513-23</x:t>
  </x:si>
  <x:si>
    <x:t>351-0326-4588-23</x:t>
  </x:si>
  <x:si>
    <x:t>351-0324-1978-63</x:t>
  </x:si>
  <x:si>
    <x:t>351-0324-3221-23</x:t>
  </x:si>
  <x:si>
    <x:t>351-0326-7716-33</x:t>
  </x:si>
  <x:si>
    <x:t>351-0326-8297-23</x:t>
  </x:si>
  <x:si>
    <x:t>351-0330-0453-23</x:t>
  </x:si>
  <x:si>
    <x:t>351-0373-0752-23</x:t>
  </x:si>
  <x:si>
    <x:t>351-0323-9954-63</x:t>
  </x:si>
  <x:si>
    <x:t>351-0324-1325-03</x:t>
  </x:si>
  <x:si>
    <x:t>351-0324-8971-53</x:t>
  </x:si>
  <x:si>
    <x:t>351-0326-4175-53</x:t>
  </x:si>
  <x:si>
    <x:t>351-0323-9941-13</x:t>
  </x:si>
  <x:si>
    <x:t>351-0297-3202-83</x:t>
  </x:si>
  <x:si>
    <x:t>351-0316-7459-03</x:t>
  </x:si>
  <x:si>
    <x:t>351-0322-8061-73</x:t>
  </x:si>
  <x:si>
    <x:t>351-0312-3079-23</x:t>
  </x:si>
  <x:si>
    <x:t>243096-51-014211</x:t>
  </x:si>
  <x:si>
    <x:t>351-0848-8685-73</x:t>
  </x:si>
  <x:si>
    <x:t>351-0287-2501-83</x:t>
  </x:si>
  <x:si>
    <x:t>351-0319-3447-43</x:t>
  </x:si>
  <x:si>
    <x:t>351-0242-8362-43</x:t>
  </x:si>
  <x:si>
    <x:t>351-0316-7499-83</x:t>
  </x:si>
  <x:si>
    <x:t>351-0316-3494-43</x:t>
  </x:si>
  <x:si>
    <x:t>351-0767-4553-53</x:t>
  </x:si>
  <x:si>
    <x:t>351-0310-4093-13</x:t>
  </x:si>
  <x:si>
    <x:t>351-0293-4728-33</x:t>
  </x:si>
  <x:si>
    <x:t>351-0286-5083-63</x:t>
  </x:si>
  <x:si>
    <x:t>351-0287-7062-33</x:t>
  </x:si>
  <x:si>
    <x:t>351-0296-0717-13</x:t>
  </x:si>
  <x:si>
    <x:t>351-0316-5790-93</x:t>
  </x:si>
  <x:si>
    <x:t>301-0073-2702-71</x:t>
  </x:si>
  <x:si>
    <x:t>100479-01-004226</x:t>
  </x:si>
  <x:si>
    <x:t>351-0310-3262-93</x:t>
  </x:si>
  <x:si>
    <x:t>351-0550-8086-03</x:t>
  </x:si>
  <x:si>
    <x:t>351-0316-4506-23</x:t>
  </x:si>
  <x:si>
    <x:t>100479-01-004337</x:t>
  </x:si>
  <x:si>
    <x:t>351-0311-4734-33</x:t>
  </x:si>
  <x:si>
    <x:t>351-0323-0163-63</x:t>
  </x:si>
  <x:si>
    <x:t>351-0325-1829-93</x:t>
  </x:si>
  <x:si>
    <x:t>351-0325-2715-13</x:t>
  </x:si>
  <x:si>
    <x:t>351-0323-8844-03</x:t>
  </x:si>
  <x:si>
    <x:t>351-0323-4351-13</x:t>
  </x:si>
  <x:si>
    <x:t>351-0815-3338-63</x:t>
  </x:si>
  <x:si>
    <x:t>351-0325-6852-93</x:t>
  </x:si>
  <x:si>
    <x:t>351-0323-3925-83</x:t>
  </x:si>
  <x:si>
    <x:t>351-0323-4282-23</x:t>
  </x:si>
  <x:si>
    <x:t>351-0323-3350-13</x:t>
  </x:si>
  <x:si>
    <x:t>351-0974-6856-13</x:t>
  </x:si>
  <x:si>
    <x:t>351-0325-2442-73</x:t>
  </x:si>
  <x:si>
    <x:t>351-0324-7426-73</x:t>
  </x:si>
  <x:si>
    <x:t>351-0323-8247-83</x:t>
  </x:si>
  <x:si>
    <x:t>351-0323-4499-33</x:t>
  </x:si>
  <x:si>
    <x:t>351-0324-0775-83</x:t>
  </x:si>
  <x:si>
    <x:t>351-0324-5902-83</x:t>
  </x:si>
  <x:si>
    <x:t>301-0170-7186-11</x:t>
  </x:si>
  <x:si>
    <x:t>351-0323-9510-13</x:t>
  </x:si>
  <x:si>
    <x:t>351-0325-3166-13</x:t>
  </x:si>
  <x:si>
    <x:t>능내촌 경로당</x:t>
  </x:si>
  <x:si>
    <x:t>오두리 경로당</x:t>
  </x:si>
  <x:si>
    <x:t>북성 경로당</x:t>
  </x:si>
  <x:si>
    <x:t>선두1리경로당</x:t>
  </x:si>
  <x:si>
    <x:t>온수1리경로당</x:t>
  </x:si>
  <x:si>
    <x:t>덕진 경로당</x:t>
  </x:si>
  <x:si>
    <x:t>선두2리경로당</x:t>
  </x:si>
  <x:si>
    <x:t>장흥2리경로당</x:t>
  </x:si>
  <x:si>
    <x:t>길직2리경로당</x:t>
  </x:si>
  <x:si>
    <x:t>선택경로당</x:t>
  </x:si>
  <x:si>
    <x:t>길촌경로당</x:t>
  </x:si>
  <x:si>
    <x:t>온수3리경로당</x:t>
  </x:si>
  <x:si>
    <x:t>내1리 경로당</x:t>
  </x:si>
  <x:si>
    <x:t>선두3리경로당</x:t>
  </x:si>
  <x:si>
    <x:t>내2리 경로당</x:t>
  </x:si>
  <x:si>
    <x:t>길직1리경로당</x:t>
  </x:si>
  <x:si>
    <x:t>내4리 경로당</x:t>
  </x:si>
  <x:si>
    <x:t>문산리경로당</x:t>
  </x:si>
  <x:si>
    <x:t>초지2리경로당</x:t>
  </x:si>
  <x:si>
    <x:t>신현리경로당</x:t>
  </x:si>
  <x:si>
    <x:t>사기리경로당</x:t>
  </x:si>
  <x:si>
    <x:t>초지1리경로당</x:t>
  </x:si>
  <x:si>
    <x:t>덕성리 경로당</x:t>
  </x:si>
  <x:si>
    <x:t>동막리노인회</x:t>
  </x:si>
  <x:si>
    <x:t>길정리경로당</x:t>
  </x:si>
  <x:si>
    <x:t>문현경로당</x:t>
  </x:si>
  <x:si>
    <x:t>도장1리경로당</x:t>
  </x:si>
  <x:si>
    <x:t>동검리경로당</x:t>
  </x:si>
  <x:si>
    <x:t>온수2리경로당</x:t>
  </x:si>
  <x:si>
    <x:t>내3리 경로당</x:t>
  </x:si>
  <x:si>
    <x:t>넙성리경로당</x:t>
  </x:si>
  <x:si>
    <x:t>선두4리경로당</x:t>
  </x:si>
  <x:si>
    <x:t>정하경로당</x:t>
  </x:si>
  <x:si>
    <x:t>대한노인회</x:t>
  </x:si>
  <x:si>
    <x:t>신곡경로당</x:t>
  </x:si>
  <x:si>
    <x:t>다운경로당</x:t>
  </x:si>
  <x:si>
    <x:t>산화경로당</x:t>
  </x:si>
  <x:si>
    <x:t>조산리경로당</x:t>
  </x:si>
  <x:si>
    <x:t>외포1리노인회</x:t>
  </x:si>
  <x:si>
    <x:t>동촌경로당</x:t>
  </x:si>
  <x:si>
    <x:t>산문경로당</x:t>
  </x:si>
  <x:si>
    <x:t>건평경로당</x:t>
  </x:si>
  <x:si>
    <x:t>성전경로당</x:t>
  </x:si>
  <x:si>
    <x:t>대흥경로당</x:t>
  </x:si>
  <x:si>
    <x:t>장화경로당</x:t>
  </x:si>
  <x:si>
    <x:t>하일리경로당</x:t>
  </x:si>
  <x:si>
    <x:t>서성경로당</x:t>
  </x:si>
  <x:si>
    <x:t>고천4리경로당</x:t>
  </x:si>
  <x:si>
    <x:t>황청2리경로당</x:t>
  </x:si>
  <x:si>
    <x:t>구하1리경로당</x:t>
  </x:si>
  <x:si>
    <x:t>장정1리경로당</x:t>
  </x:si>
  <x:si>
    <x:t>흥천경로당</x:t>
  </x:si>
  <x:si>
    <x:t>왕방촌경로당</x:t>
  </x:si>
  <x:si>
    <x:t>목숙경로당</x:t>
  </x:si>
  <x:si>
    <x:t>소동부락경로당</x:t>
  </x:si>
  <x:si>
    <x:t>호곡경로당</x:t>
  </x:si>
  <x:si>
    <x:t>구하2리경로당</x:t>
  </x:si>
  <x:si>
    <x:t>누촌경로당</x:t>
  </x:si>
  <x:si>
    <x:t>야곡경로당</x:t>
  </x:si>
  <x:si>
    <x:t>양지경로당</x:t>
  </x:si>
  <x:si>
    <x:t>사직경로당</x:t>
  </x:si>
  <x:si>
    <x:t>황곡경로당</x:t>
  </x:si>
  <x:si>
    <x:t>능내경로당</x:t>
  </x:si>
  <x:si>
    <x:t>강월경로당</x:t>
  </x:si>
  <x:si>
    <x:t>인사리 경로당</x:t>
  </x:si>
  <x:si>
    <x:t>서한리 경로당</x:t>
  </x:si>
  <x:si>
    <x:t>동산리 경로당</x:t>
  </x:si>
  <x:si>
    <x:t>창동촌 경로당</x:t>
  </x:si>
  <x:si>
    <x:t>양오2리경로당</x:t>
  </x:si>
  <x:si>
    <x:t>장암 경로당</x:t>
  </x:si>
  <x:si>
    <x:t>항포 경로당</x:t>
  </x:si>
  <x:si>
    <x:t>북성2리경로당</x:t>
  </x:si>
  <x:si>
    <x:t>석모리 경로당</x:t>
  </x:si>
  <x:si>
    <x:t>상1리 경로당</x:t>
  </x:si>
  <x:si>
    <x:t>한마음경로당</x:t>
  </x:si>
  <x:si>
    <x:t>이현경로당</x:t>
  </x:si>
  <x:si>
    <x:t>봉소리경로당</x:t>
  </x:si>
  <x:si>
    <x:t>무학리경로당</x:t>
  </x:si>
  <x:si>
    <x:t>당산리 경로당</x:t>
  </x:si>
  <x:si>
    <x:t>양갑리 경로당</x:t>
  </x:si>
  <x:si>
    <x:t>상2리 경로당</x:t>
  </x:si>
  <x:si>
    <x:t>하리 경로당</x:t>
  </x:si>
  <x:si>
    <x:t>웃망월경로당</x:t>
  </x:si>
  <x:si>
    <x:t>대룡2리경로당</x:t>
  </x:si>
  <x:si>
    <x:t>새마음경로당</x:t>
  </x:si>
  <x:si>
    <x:t>교촌경로당</x:t>
  </x:si>
  <x:si>
    <x:t>읍내리경노당</x:t>
  </x:si>
  <x:si>
    <x:t>성경경로당</x:t>
  </x:si>
  <x:si>
    <x:t>신당리경로당</x:t>
  </x:si>
  <x:si>
    <x:t>용진경로당</x:t>
  </x:si>
  <x:si>
    <x:t>덕하1리경로당</x:t>
  </x:si>
  <x:si>
    <x:t>상용리경로당</x:t>
  </x:si>
  <x:si>
    <x:t>지석리 경로당</x:t>
  </x:si>
  <x:si>
    <x:t>모현경로당</x:t>
  </x:si>
  <x:si>
    <x:t>철산리 경로당</x:t>
  </x:si>
  <x:si>
    <x:t>인화성경로당</x:t>
  </x:si>
  <x:si>
    <x:t>갑곳2(먹절)</x:t>
  </x:si>
  <x:si>
    <x:t>볼음2리경로당</x:t>
  </x:si>
  <x:si>
    <x:t>현대아파트</x:t>
  </x:si>
  <x:si>
    <x:t>주문2리경로당</x:t>
  </x:si>
  <x:si>
    <x:t>경로당명</x:t>
  </x:si>
  <x:si>
    <x:t>해명경로당</x:t>
  </x:si>
  <x:si>
    <x:t>입금계좌</x:t>
  </x:si>
  <x:si>
    <x:t>석포리 경로당</x:t>
  </x:si>
  <x:si>
    <x:t>향교길 31</x:t>
  </x:si>
  <x:si>
    <x:t>국화2리</x:t>
  </x:si>
  <x:si>
    <x:t>남산1리</x:t>
  </x:si>
  <x:si>
    <x:t>갑곳2(부녀)</x:t>
  </x:si>
  <x:si>
    <x:t>강화베이힐</x:t>
  </x:si>
  <x:si>
    <x:t>사하동경로당</x:t>
  </x:si>
  <x:si>
    <x:t>용정1리</x:t>
  </x:si>
  <x:si>
    <x:t>서검 경로당</x:t>
  </x:si>
  <x:si>
    <x:t>남문안길 10</x:t>
  </x:si>
  <x:si>
    <x:t>볼음1리경로당</x:t>
  </x:si>
  <x:si>
    <x:t>미법리경로당</x:t>
  </x:si>
  <x:si>
    <x:t>매음리 경로당</x:t>
  </x:si>
  <x:si>
    <x:t>국화1리</x:t>
  </x:si>
  <x:si>
    <x:t>남산2리</x:t>
  </x:si>
  <x:si>
    <x:t>인천경로당</x:t>
  </x:si>
  <x:si>
    <x:t>주문1리경로당</x:t>
  </x:si>
  <x:si>
    <x:t>계좌번호</x:t>
  </x:si>
  <x:si>
    <x:t>어류정경로당</x:t>
  </x:si>
  <x:si>
    <x:t>100명 이상</x:t>
  </x:si>
  <x:si>
    <x:t>관청7리</x:t>
  </x:si>
  <x:si>
    <x:t>071:우체국</x:t>
  </x:si>
  <x:si>
    <x:t>50명 미만</x:t>
  </x:si>
  <x:si>
    <x:t>남문안길 23</x:t>
  </x:si>
  <x:si>
    <x:t>갑곳1,3,4</x:t>
  </x:si>
  <x:si>
    <x:t>고능로 363</x:t>
  </x:si>
  <x:si>
    <x:t>연동로 109</x:t>
  </x:si>
  <x:si>
    <x:t>동문로 260</x:t>
  </x:si>
  <x:si>
    <x:t>지산1리</x:t>
  </x:si>
  <x:si>
    <x:t>옥림리(옥감)</x:t>
  </x:si>
  <x:si>
    <x:t>갑룡길 184</x:t>
  </x:si>
  <x:si>
    <x:t>지산2리</x:t>
  </x:si>
  <x:si>
    <x:t>고능로 102</x:t>
  </x:si>
  <x:si>
    <x:t>넙성리(능곡)</x:t>
  </x:si>
  <x:si>
    <x:t>더리미길 33</x:t>
  </x:si>
  <x:si>
    <x:t>연리(연화)</x:t>
  </x:si>
  <x:si>
    <x:t>고식이길 80</x:t>
  </x:si>
  <x:si>
    <x:t>동문로 131</x:t>
  </x:si>
  <x:si>
    <x:t>대산1리</x:t>
  </x:si>
  <x:si>
    <x:t>연미정길 54</x:t>
  </x:si>
  <x:si>
    <x:t>관청길 84</x:t>
  </x:si>
  <x:si>
    <x:t>금월1리</x:t>
  </x:si>
  <x:si>
    <x:t>대산2리</x:t>
  </x:si>
  <x:si>
    <x:t>연리(능진)</x:t>
  </x:si>
  <x:si>
    <x:t>남산대 경로당</x:t>
  </x:si>
  <x:si>
    <x:t>옥림2리</x:t>
  </x:si>
  <x:si>
    <x:t>관청6리</x:t>
  </x:si>
  <x:si>
    <x:t>옥림1리</x:t>
  </x:si>
  <x:si>
    <x:t>신정2리</x:t>
  </x:si>
  <x:si>
    <x:t>창2리(창골)</x:t>
  </x:si>
  <x:si>
    <x:t>세광1차</x:t>
  </x:si>
  <x:si>
    <x:t>대산길 174</x:t>
  </x:si>
  <x:si>
    <x:t>미래지향아파트</x:t>
  </x:si>
  <x:si>
    <x:t>중앙로 274</x:t>
  </x:si>
  <x:si>
    <x:t>남문로 41</x:t>
  </x:si>
  <x:si>
    <x:t>철종외가길 4</x:t>
  </x:si>
  <x:si>
    <x:t>신봉2리</x:t>
  </x:si>
  <x:si>
    <x:t>옥림2리경로당</x:t>
  </x:si>
  <x:si>
    <x:t>옥감경로당</x:t>
  </x:si>
  <x:si>
    <x:t>신정1리경노당</x:t>
  </x:si>
  <x:si>
    <x:t>선화골경로당</x:t>
  </x:si>
  <x:si>
    <x:t>금월1리경로당</x:t>
  </x:si>
  <x:si>
    <x:t>연리능진경로당</x:t>
  </x:si>
  <x:si>
    <x:t>신문리경로당</x:t>
  </x:si>
  <x:si>
    <x:t>연리연화경로당</x:t>
  </x:si>
  <x:si>
    <x:t>남산1리경로당</x:t>
  </x:si>
  <x:si>
    <x:t>냉정1리</x:t>
  </x:si>
  <x:si>
    <x:t>용정1리노인회</x:t>
  </x:si>
  <x:si>
    <x:t>지산1리경로당</x:t>
  </x:si>
  <x:si>
    <x:t>지산2리경로당</x:t>
  </x:si>
  <x:si>
    <x:t>냉정2리</x:t>
  </x:si>
  <x:si>
    <x:t>두운1리</x:t>
  </x:si>
  <x:si>
    <x:t>아차도리</x:t>
  </x:si>
  <x:si>
    <x:t>신정2리경로당</x:t>
  </x:si>
  <x:si>
    <x:t>창1리경로당</x:t>
  </x:si>
  <x:si>
    <x:t>냉정2리경로당</x:t>
  </x:si>
  <x:si>
    <x:t>선행리 경로당</x:t>
  </x:si>
  <x:si>
    <x:t>창3리경로당</x:t>
  </x:si>
  <x:si>
    <x:t>냉정1리경로당</x:t>
  </x:si>
  <x:si>
    <x:t>창2리경로당</x:t>
  </x:si>
  <x:si>
    <x:t>두운1리경로당</x:t>
  </x:si>
  <x:si>
    <x:t>백운곡경로당</x:t>
  </x:si>
  <x:si>
    <x:t>두두미 경로당</x:t>
  </x:si>
  <x:si>
    <x:t>지래 경로당</x:t>
  </x:si>
  <x:si>
    <x:t>흥왕2리 경로당</x:t>
  </x:si>
  <x:si>
    <x:t>도장2리 하록경로당</x:t>
  </x:si>
  <x:si>
    <x:t>장화1리 경로당</x:t>
  </x:si>
  <x:si>
    <x:t>덕포리(양지촌)경로당</x:t>
  </x:si>
  <x:si>
    <x:t>흥왕1리 경로당</x:t>
  </x:si>
  <x:si>
    <x:t>능내리공숙경로당</x:t>
  </x:si>
  <x:si>
    <x:t>덕포리(상촌)경로당</x:t>
  </x:si>
  <x:si>
    <x:t>장화2리 경로당</x:t>
  </x:si>
  <x:si>
    <x:t>여차1리 경로당</x:t>
  </x:si>
  <x:si>
    <x:t>여차2리 노인회</x:t>
  </x:si>
  <x:si>
    <x:t>덕포리노인회(덕포리</x:t>
  </x:si>
  <x:si>
    <x:t>내1리(동산촌)경로당</x:t>
  </x:si>
  <x:si>
    <x:t>덕포리(덕달마을)경로</x:t>
  </x:si>
  <x:si>
    <x:t>상방2리고창촌경로당</x:t>
  </x:si>
  <x:si>
    <x:t>덕포리(내촌)경로당</x:t>
  </x:si>
  <x:si>
    <x:t>상방1리 경로당</x:t>
  </x:si>
  <x:si>
    <x:t>상방2리(동촌)경로당</x:t>
  </x:si>
  <x:si>
    <x:t>덕포리(신촌)경로당</x:t>
  </x:si>
  <x:si>
    <x:t>원창빌리지노인회</x:t>
  </x:si>
  <x:si>
    <x:t>덕포리(삼촌)경로당</x:t>
  </x:si>
  <x:si>
    <x:t>장흥1리 경로당</x:t>
  </x:si>
  <x:si>
    <x:t>351-0323-9686-13</x:t>
  </x:si>
  <x:si>
    <x:t>351-0325-2439-83</x:t>
  </x:si>
  <x:si>
    <x:t>351-0323-9577-43</x:t>
  </x:si>
  <x:si>
    <x:t>351-0334-8814-03</x:t>
  </x:si>
  <x:si>
    <x:t>351-0324-4094-13</x:t>
  </x:si>
  <x:si>
    <x:t>351-0325-0525-13</x:t>
  </x:si>
  <x:si>
    <x:t>351-0324-8116-23</x:t>
  </x:si>
  <x:si>
    <x:t>351-0324-3107-03</x:t>
  </x:si>
  <x:si>
    <x:t>351-0324-4765-93</x:t>
  </x:si>
  <x:si>
    <x:t>351-0324-7661-83</x:t>
  </x:si>
  <x:si>
    <x:t>해안남로2029번길 11-10</x:t>
  </x:si>
  <x:si>
    <x:t>교동북로200번길 59</x:t>
  </x:si>
  <x:si>
    <x:t>교동서로340번길 97</x:t>
  </x:si>
  <x:si>
    <x:t>강화서로560번길 33</x:t>
  </x:si>
  <x:si>
    <x:t>삼산북로473번길 30-10</x:t>
  </x:si>
  <x:si>
    <x:t>교동북2길256번길 5-8</x:t>
  </x:si>
  <x:si>
    <x:t>131-019-715263</x:t>
  </x:si>
  <x:si>
    <x:t>고려산로213번길 57</x:t>
  </x:si>
  <x:si>
    <x:t>고려산로315번길 7-10</x:t>
  </x:si>
  <x:si>
    <x:t>고려산로209번길 15</x:t>
  </x:si>
  <x:si>
    <x:t>교동서로378번길 22-1</x:t>
  </x:si>
  <x:si>
    <x:t>삼산남로1162번길 17</x:t>
  </x:si>
  <x:si>
    <x:t>삼산남로1161번길 56-1</x:t>
  </x:si>
  <x:si>
    <x:t>강화대로674번길 59</x:t>
  </x:si>
  <x:si>
    <x:t>강화대로833번길 23</x:t>
  </x:si>
  <x:si>
    <x:t>삼산남로367번길 9-9</x:t>
  </x:si>
  <x:si>
    <x:t>교동서로412번길 250</x:t>
  </x:si>
  <x:si>
    <x:t>교동동로438번길 27</x:t>
  </x:si>
  <x:si>
    <x:t>삼산남로604번길 6-37</x:t>
  </x:si>
  <x:si>
    <x:t>강화읍관청1리동문경로당</x:t>
  </x:si>
  <x:si>
    <x:t>2060-0045-7704</x:t>
  </x:si>
  <x:si>
    <x:t>관청1,2,3,4(견자산)</x:t>
  </x:si>
  <x:si>
    <x:t>강화대로639번길 29-5</x:t>
  </x:si>
  <x:si>
    <x:t>전망대로468번길 11</x:t>
  </x:si>
  <x:si>
    <x:t>교동서로378번길 64</x:t>
  </x:si>
  <x:si>
    <x:t>고비고개로18번길 13</x:t>
  </x:si>
  <x:si>
    <x:t>강화대로419번길 5-1</x:t>
  </x:si>
  <x:si>
    <x:t>해안남로 2463-14</x:t>
  </x:si>
  <x:si>
    <x:t>강화서로533번길 41-6</x:t>
  </x:si>
  <x:si>
    <x:t>교동동로294번길 28</x:t>
  </x:si>
  <x:si>
    <x:t>교산1리 시뫼마을 경로당</x:t>
  </x:si>
  <x:si>
    <x:t>고비고개로743번길 227</x:t>
  </x:si>
  <x:si>
    <x:t>덕하로387번길 18-3</x:t>
  </x:si>
  <x:si>
    <x:t>해안남로474번길 13</x:t>
  </x:si>
  <x:si>
    <x:t>선원면 중앙로 162-31</x:t>
  </x:si>
  <x:si>
    <x:t>강화대로1100번길 16</x:t>
  </x:si>
  <x:si>
    <x:t>고려산로181번길 10-19</x:t>
  </x:si>
  <x:si>
    <x:t>난정2리 (월정) 경로</x:t>
  </x:si>
  <x:si>
    <x:t>50명 이상~ 100명 미만</x:t>
  </x:si>
  <x:si>
    <x:t>신문1,2,5리(부녀)</x:t>
  </x:si>
  <x:si>
    <x:t>131-014-289653</x:t>
  </x:si>
  <x:si>
    <x:t>부조고개길56번길 14</x:t>
  </x:si>
  <x:si>
    <x:t>강화대로154번길 38</x:t>
  </x:si>
  <x:si>
    <x:t>131-016-829451</x:t>
  </x:si>
  <x:si>
    <x:t>고식이길182번길 34-10</x:t>
  </x:si>
  <x:si>
    <x:t>관청5.6.7리할머니노</x:t>
  </x:si>
  <x:si>
    <x:t>갑곳 1 3 4리 경로당</x:t>
  </x:si>
  <x:si>
    <x:t>갑곳 1 3 4리경로당</x:t>
  </x:si>
  <x:si>
    <x:t>관청5,6,7리(부녀)</x:t>
  </x:si>
  <x:si>
    <x:t>강화대로440번길 10</x:t>
  </x:si>
  <x:si>
    <x:t>강화동로726번길 30-74</x:t>
  </x:si>
  <x:si>
    <x:t>길상로95번길 37-13</x:t>
  </x:si>
  <x:si>
    <x:t>가능포로47번길 6-1</x:t>
  </x:si>
  <x:si>
    <x:t>마니산로417번길 54-14</x:t>
  </x:si>
  <x:si>
    <x:t>안골길131번길 36-9</x:t>
  </x:si>
  <x:si>
    <x:t>불은남로442번길 46-25</x:t>
  </x:si>
  <x:si>
    <x:t>덕포길56번길 40-8</x:t>
  </x:si>
  <x:si>
    <x:t>강화남로1002번길 92</x:t>
  </x:si>
  <x:si>
    <x:t>강화남로1044번길 21</x:t>
  </x:si>
  <x:si>
    <x:t>신촌길27번길 13-24</x:t>
  </x:si>
  <x:si>
    <x:t>불은남로224번길 21-8</x:t>
  </x:si>
  <x:si>
    <x:t>고려왕릉로199번길 6</x:t>
  </x:si>
  <x:si>
    <x:t>마니산로739번길 11</x:t>
  </x:si>
  <x:si>
    <x:t>불은남로470번길 22-4</x:t>
  </x:si>
  <x:si>
    <x:t>중앙로1052번길 20</x:t>
  </x:si>
  <x:si>
    <x:t>강화남로685번길 65-1</x:t>
  </x:si>
  <x:si>
    <x:t>고려왕릉로83번길 25</x:t>
  </x:si>
  <x:si>
    <x:t>마니산로410번길 73-5</x:t>
  </x:si>
  <x:si>
    <x:t>동검길154번길 36-19</x:t>
  </x:si>
  <x:si>
    <x:t>해안남로1134번길 9</x:t>
  </x:si>
  <x:si>
    <x:t>황청포구로69번길 26</x:t>
  </x:si>
  <x:si>
    <x:t>중앙로1204번길 40</x:t>
  </x:si>
  <x:si>
    <x:t>고비고개로743번길 207</x:t>
  </x:si>
  <x:si>
    <x:t>황청포구로185번길 39</x:t>
  </x:si>
  <x:si>
    <x:t>238-2강화대로 1281</x:t>
  </x:si>
  <x:si>
    <x:t>707-4강화대로 1189</x:t>
  </x:si>
  <x:si>
    <x:t>강화대로1100번길 11</x:t>
  </x:si>
  <x:si>
    <x:t>황청포구로385번길 8</x:t>
  </x:si>
  <x:si>
    <x:t>강화대로989번길 10</x:t>
  </x:si>
  <x:si>
    <x:t>고비고개로743번길 7</x:t>
  </x:si>
  <x:si>
    <x:t>황청포구로69번길 107-6</x:t>
  </x:si>
  <x:si>
    <x:t>351-0796-6694-73</x:t>
  </x:si>
  <x:si>
    <x:t>351-0324-0482-53</x:t>
  </x:si>
  <x:si>
    <x:t>351-0796-8008-13</x:t>
  </x:si>
  <x:si>
    <x:t>351-0785-6340-03</x:t>
  </x:si>
  <x:si>
    <x:t>351-0324-9400-93</x:t>
  </x:si>
  <x:si>
    <x:t>351-0324-5852-53</x:t>
  </x:si>
  <x:si>
    <x:t>351-0325-4032-33</x:t>
  </x:si>
  <x:si>
    <x:t>351-0323-9428-03</x:t>
  </x:si>
  <x:si>
    <x:t>351-0323-6890-53</x:t>
  </x:si>
  <x:si>
    <x:t>351-0325-3183-93</x:t>
  </x:si>
  <x:si>
    <x:t>351-0324-0715-13</x:t>
  </x:si>
  <x:si>
    <x:t>351-0325-2413-73</x:t>
  </x:si>
  <x:si>
    <x:t>351-0324-0819-13</x:t>
  </x:si>
  <x:si>
    <x:t>351-0842-0088-13</x:t>
  </x:si>
  <x:si>
    <x:t>351-0763-4053-93</x:t>
  </x:si>
  <x:si>
    <x:t>351-0788-1212-83</x:t>
  </x:si>
  <x:si>
    <x:t>351-0781-2667-63</x:t>
  </x:si>
  <x:si>
    <x:t>351-0799-8460-23</x:t>
  </x:si>
  <x:si>
    <x:t>351-0324-0415-43</x:t>
  </x:si>
  <x:si>
    <x:t>351-0324-0029-13</x:t>
  </x:si>
  <x:si>
    <x:t>351-0324-7305-93</x:t>
  </x:si>
  <x:si>
    <x:t>351-0786-1123-63</x:t>
  </x:si>
  <x:si>
    <x:t>351-0323-5913-93</x:t>
  </x:si>
  <x:si>
    <x:t>351-0324-7443-53</x:t>
  </x:si>
  <x:si>
    <x:t>351-0798-9428-23</x:t>
  </x:si>
  <x:si>
    <x:t>351-0796-2940-13</x:t>
  </x:si>
  <x:si>
    <x:t>351-0324-0380-23</x:t>
  </x:si>
  <x:si>
    <x:t>351-0802-6090-93</x:t>
  </x:si>
  <x:si>
    <x:t>351-0325-6413-23</x:t>
  </x:si>
  <x:si>
    <x:t>351-0325-3712-63</x:t>
  </x:si>
  <x:si>
    <x:t>351-0788-2676-83</x:t>
  </x:si>
  <x:si>
    <x:t>351-0330-6532-33</x:t>
  </x:si>
  <x:si>
    <x:t>102590-01-002123</x:t>
  </x:si>
  <x:si>
    <x:t>351-0325-8145-03</x:t>
  </x:si>
  <x:si>
    <x:t>351-0327-4305-13</x:t>
  </x:si>
  <x:si>
    <x:t>351-0326-2242-33</x:t>
  </x:si>
  <x:si>
    <x:t>351-0324-7623-73</x:t>
  </x:si>
  <x:si>
    <x:t>351-0325-7580-53</x:t>
  </x:si>
  <x:si>
    <x:t>351-0324-9881-13</x:t>
  </x:si>
  <x:si>
    <x:t>351-0325-2816-03</x:t>
  </x:si>
  <x:si>
    <x:t>102590-01-002137</x:t>
  </x:si>
  <x:si>
    <x:t>석모3리(항포)</x:t>
  </x:si>
  <x:si>
    <x:t>선두5리(택리)</x:t>
  </x:si>
  <x:si>
    <x:t>금월2리(기세미)</x:t>
  </x:si>
  <x:si>
    <x:t>강화대로 195</x:t>
  </x:si>
  <x:si>
    <x:t>상도숭뢰길 225-3</x:t>
  </x:si>
  <x:si>
    <x:t>교동동로 111-18</x:t>
  </x:si>
  <x:si>
    <x:t>기세미길 160</x:t>
  </x:si>
  <x:si>
    <x:t>석모3리(장암)</x:t>
  </x:si>
  <x:si>
    <x:t>볼음도길 170</x:t>
  </x:si>
  <x:si>
    <x:t>볼음도길 388</x:t>
  </x:si>
  <x:si>
    <x:t>어류정길 176</x:t>
  </x:si>
  <x:si>
    <x:t>아차도길 127</x:t>
  </x:si>
  <x:si>
    <x:t>관청6리 노인회</x:t>
  </x:si>
  <x:si>
    <x:t>매음3리(어류정)</x:t>
  </x:si>
  <x:si>
    <x:t>주문도길 253</x:t>
  </x:si>
  <x:si>
    <x:t>주문도1길6번길 1</x:t>
  </x:si>
  <x:si>
    <x:t>향나무길22번길 10</x:t>
  </x:si>
  <x:si>
    <x:t>신문5리 경로당</x:t>
  </x:si>
  <x:si>
    <x:t>국화1리(서문)</x:t>
  </x:si>
  <x:si>
    <x:t>강화대로 1206</x:t>
  </x:si>
  <x:si>
    <x:t>주진빌라 경로당</x:t>
  </x:si>
  <x:si>
    <x:t>관청길10번길 8</x:t>
  </x:si>
  <x:si>
    <x:t>당골길 123-14</x:t>
  </x:si>
  <x:si>
    <x:t>월곳리(대묘동)</x:t>
  </x:si>
  <x:si>
    <x:t>갑곳6리 그랑드빌</x:t>
  </x:si>
  <x:si>
    <x:t>관청길65번길 9</x:t>
  </x:si>
  <x:si>
    <x:t>오상3리 경로당</x:t>
  </x:si>
  <x:si>
    <x:t>당골길 123-30</x:t>
  </x:si>
  <x:si>
    <x:t>신당리 부녀경로당</x:t>
  </x:si>
  <x:si>
    <x:t>신문리대안경로당</x:t>
  </x:si>
  <x:si>
    <x:t>부조고개길 34</x:t>
  </x:si>
  <x:si>
    <x:t>강화서로 220-1</x:t>
  </x:si>
  <x:si>
    <x:t>상방2리(고창촌)</x:t>
  </x:si>
  <x:si>
    <x:t>황청포구로 96</x:t>
  </x:si>
  <x:si>
    <x:t>강화동로 562-4</x:t>
  </x:si>
  <x:si>
    <x:t>마니산로 654-5</x:t>
  </x:si>
  <x:si>
    <x:t>대문고개로 133-1</x:t>
  </x:si>
  <x:si>
    <x:t>강화서로 263-5</x:t>
  </x:si>
  <x:si>
    <x:t>와말길178번길 6</x:t>
  </x:si>
  <x:si>
    <x:t>강화대로 1281</x:t>
  </x:si>
  <x:si>
    <x:t>신봉2리(교촌)</x:t>
  </x:si>
  <x:si>
    <x:t>내1리(동산촌)</x:t>
  </x:si>
  <x:si>
    <x:t>강화대로 1189</x:t>
  </x:si>
  <x:si>
    <x:t>부근2리(목숙)</x:t>
  </x:si>
  <x:si>
    <x:t>망월2리(산화)</x:t>
  </x:si>
  <x:si>
    <x:t>삼거1리(소동)</x:t>
  </x:si>
  <x:si>
    <x:t>신삼1리(동촌)</x:t>
  </x:si>
  <x:si>
    <x:t>창후3리(용진)</x:t>
  </x:si>
  <x:si>
    <x:t>삼산동로 326-11</x:t>
  </x:si>
  <x:si>
    <x:t>망월1리(다운)</x:t>
  </x:si>
  <x:si>
    <x:t>매음2리(사하동)</x:t>
  </x:si>
  <x:si>
    <x:t>망월3리(웃망월)</x:t>
  </x:si>
  <x:si>
    <x:t>망월3리(하망월)</x:t>
  </x:si>
  <x:si>
    <x:t>매음1리(인천)</x:t>
  </x:si>
  <x:si>
    <x:t>부근2리(사직)</x:t>
  </x:si>
  <x:si>
    <x:t>창후1리(새마음)</x:t>
  </x:si>
  <x:si>
    <x:t>창후2리(한마음)</x:t>
  </x:si>
  <x:si>
    <x:t>매음1리(큰말)</x:t>
  </x:si>
  <x:si>
    <x:t>창후로 215-4</x:t>
  </x:si>
  <x:si>
    <x:t>고려산로 487</x:t>
  </x:si>
  <x:si>
    <x:t>창후리(한마음)</x:t>
  </x:si>
  <x:si>
    <x:t>망월길154번길 20</x:t>
  </x:si>
  <x:si>
    <x:t>고려산로 403</x:t>
  </x:si>
  <x:si>
    <x:t>창후리(새마음)</x:t>
  </x:si>
  <x:si>
    <x:t>덕하로 245-5</x:t>
  </x:si>
  <x:si>
    <x:t>삼거리(소동부락)</x:t>
  </x:si>
  <x:si>
    <x:t>덕하3길 555-2</x:t>
  </x:si>
  <x:si>
    <x:t>강화서로830번길 7</x:t>
  </x:si>
  <x:si>
    <x:t>강화서로 894-1</x:t>
  </x:si>
  <x:si>
    <x:t>창후로 23-1</x:t>
  </x:si>
  <x:si>
    <x:t>강화서로 985</x:t>
  </x:si>
  <x:si>
    <x:t>인화로 308-3</x:t>
  </x:si>
  <x:si>
    <x:t>인화로 462-15</x:t>
  </x:si>
  <x:si>
    <x:t>전망대로 1058</x:t>
  </x:si>
  <x:si>
    <x:t>배우개길 177</x:t>
  </x:si>
  <x:si>
    <x:t>서사길41번길 46</x:t>
  </x:si>
  <x:si>
    <x:t>교산1리(시뫼마을)</x:t>
  </x:si>
  <x:si>
    <x:t>전망대로 1317</x:t>
  </x:si>
  <x:si>
    <x:t>상도숭뢰길 179</x:t>
  </x:si>
  <x:si>
    <x:t>장정양오길 310</x:t>
  </x:si>
  <x:si>
    <x:t>상도숭뢰길 59</x:t>
  </x:si>
  <x:si>
    <x:t>장정양오길 366</x:t>
  </x:si>
  <x:si>
    <x:t>교동서로 9-23</x:t>
  </x:si>
  <x:si>
    <x:t>전망대로306번길 4</x:t>
  </x:si>
  <x:si>
    <x:t>교동동로 123</x:t>
  </x:si>
  <x:si>
    <x:t>교동남로 410</x:t>
  </x:si>
  <x:si>
    <x:t>교동남로212번길 7</x:t>
  </x:si>
  <x:si>
    <x:t>교동북로 222</x:t>
  </x:si>
  <x:si>
    <x:t>교동북로 471</x:t>
  </x:si>
  <x:si>
    <x:t>교동북로 422</x:t>
  </x:si>
  <x:si>
    <x:t>교동북로170번길 7</x:t>
  </x:si>
  <x:si>
    <x:t>교동북1길 214</x:t>
  </x:si>
  <x:si>
    <x:t>삼선2리(선암)</x:t>
  </x:si>
  <x:si>
    <x:t>삼선2리(곡암)</x:t>
  </x:si>
  <x:si>
    <x:t>교동서로 502</x:t>
  </x:si>
  <x:si>
    <x:t>난정2리(월정)</x:t>
  </x:si>
  <x:si>
    <x:t>석모1리(창동촌)</x:t>
  </x:si>
  <x:si>
    <x:t>삼산북로 418</x:t>
  </x:si>
  <x:si>
    <x:t>교동서로 264</x:t>
  </x:si>
  <x:si>
    <x:t>매음2리 사하동</x:t>
  </x:si>
  <x:si>
    <x:t>삼산남로 466-16</x:t>
  </x:si>
  <x:si>
    <x:t>삼산남로 825</x:t>
  </x:si>
  <x:si>
    <x:t>매음2리(해명)</x:t>
  </x:si>
  <x:si>
    <x:t>삼산북로 788</x:t>
  </x:si>
  <x:si>
    <x:t>삼산남로 111</x:t>
  </x:si>
  <x:si>
    <x:t>355-0010-1909-13</x:t>
  </x:si>
  <x:si>
    <x:t>351-0322-6309-23</x:t>
  </x:si>
  <x:si>
    <x:t>355-0010-1638-43</x:t>
  </x:si>
  <x:si>
    <x:t>355-0010-8355-13</x:t>
  </x:si>
  <x:si>
    <x:t>355-0010-1917-83</x:t>
  </x:si>
  <x:si>
    <x:t>351-0327-0731-73</x:t>
  </x:si>
  <x:si>
    <x:t>355-0010-2401-13</x:t>
  </x:si>
  <x:si>
    <x:t>351-0323-1035-13</x:t>
  </x:si>
  <x:si>
    <x:t>355-0010-1674-83</x:t>
  </x:si>
  <x:si>
    <x:t>355-0010-8267-73</x:t>
  </x:si>
  <x:si>
    <x:t>351-0327-0743-93</x:t>
  </x:si>
  <x:si>
    <x:t>355-0010-1902-53</x:t>
  </x:si>
  <x:si>
    <x:t>355-0010-2237-53</x:t>
  </x:si>
  <x:si>
    <x:t>355-0010-1666-13</x:t>
  </x:si>
  <x:si>
    <x:t>355-0010-8357-83</x:t>
  </x:si>
  <x:si>
    <x:t>355-0010-1921-13</x:t>
  </x:si>
  <x:si>
    <x:t>301-0236-0614-81</x:t>
  </x:si>
  <x:si>
    <x:t>355-0010-8312-13</x:t>
  </x:si>
  <x:si>
    <x:t>355-0010-2223-63</x:t>
  </x:si>
  <x:si>
    <x:t>351-1038-3536-53</x:t>
  </x:si>
  <x:si>
    <x:t>351-1052-0160-53</x:t>
  </x:si>
  <x:si>
    <x:t>351-1062-0558-83</x:t>
  </x:si>
  <x:si>
    <x:t>강화대로 185-2, 다동 207호</x:t>
  </x:si>
  <x:si>
    <x:t>351-1110-7884-73</x:t>
  </x:si>
  <x:si>
    <x:t>351-0327-1082-13</x:t>
  </x:si>
  <x:si>
    <x:t>355-0010-2150-33</x:t>
  </x:si>
  <x:si>
    <x:t>351-0325-2591-13</x:t>
  </x:si>
  <x:si>
    <x:t>351-0327-1297-53</x:t>
  </x:si>
  <x:si>
    <x:t>301-0222-1956-11</x:t>
  </x:si>
  <x:si>
    <x:t>355-0010-1696-43</x:t>
  </x:si>
  <x:si>
    <x:t>351-0327-1166-23</x:t>
  </x:si>
  <x:si>
    <x:t>355-0010-1643-13</x:t>
  </x:si>
  <x:si>
    <x:t>351-0813-9442-83</x:t>
  </x:si>
  <x:si>
    <x:t>351-0325-2503-83</x:t>
  </x:si>
  <x:si>
    <x:t>351-0326-6420-33</x:t>
  </x:si>
  <x:si>
    <x:t>351-0325-1258-63</x:t>
  </x:si>
  <x:si>
    <x:t>351-0323-2470-93</x:t>
  </x:si>
  <x:si>
    <x:t>351-0322-8539-03</x:t>
  </x:si>
  <x:si>
    <x:t>351-0325-3508-23</x:t>
  </x:si>
  <x:si>
    <x:t>351-0323-2106-23</x:t>
  </x:si>
  <x:si>
    <x:t>351-0324-2224-73</x:t>
  </x:si>
  <x:si>
    <x:t>351-0327-7149-23</x:t>
  </x:si>
  <x:si>
    <x:t>351-0324-9003-83</x:t>
  </x:si>
  <x:si>
    <x:t>351-0421-8513-73</x:t>
  </x:si>
  <x:si>
    <x:t>351-0771-6520-63</x:t>
  </x:si>
  <x:si>
    <x:t>351-0326-2598-43</x:t>
  </x:si>
  <x:si>
    <x:t>351-0327-1315-73</x:t>
  </x:si>
  <x:si>
    <x:t>351-0325-7654-13</x:t>
  </x:si>
  <x:si>
    <x:t>351-0556-2098-73</x:t>
  </x:si>
  <x:si>
    <x:t>103036-02-030012</x:t>
  </x:si>
  <x:si>
    <x:t>351-0323-1620-13</x:t>
  </x:si>
  <x:si>
    <x:t>351-0327-3600-33</x:t>
  </x:si>
  <x:si>
    <x:t>351-0323-0377-63</x:t>
  </x:si>
  <x:si>
    <x:t>351-0295-8556-93</x:t>
  </x:si>
  <x:si>
    <x:t>351-0325-4695-43</x:t>
  </x:si>
  <x:si>
    <x:t>351-0325-2752-83</x:t>
  </x:si>
  <x:si>
    <x:t>351-0323-7365-93</x:t>
  </x:si>
  <x:si>
    <x:t>351-0325-3822-63</x:t>
  </x:si>
  <x:si>
    <x:t>351-0240-6920-43</x:t>
  </x:si>
  <x:si>
    <x:t>351-0325-2707-33</x:t>
  </x:si>
  <x:si>
    <x:t>351-0326-7370-73</x:t>
  </x:si>
  <x:si>
    <x:t>351-0322-9828-43</x:t>
  </x:si>
  <x:si>
    <x:t>351-0322-3004-93</x:t>
  </x:si>
  <x:si>
    <x:t>351-0919-9820-23</x:t>
  </x:si>
  <x:si>
    <x:t>351-0327-1364-63</x:t>
  </x:si>
  <x:si>
    <x:t>351-0327-1131-13</x:t>
  </x:si>
  <x:si>
    <x:t>351-0327-1391-93</x:t>
  </x:si>
  <x:si>
    <x:t>351-0327-0512-13</x:t>
  </x:si>
  <x:si>
    <x:t>351-0327-1423-03</x:t>
  </x:si>
  <x:si>
    <x:t>351-0327-0135-93</x:t>
  </x:si>
  <x:si>
    <x:t>351-0327-1005-63</x:t>
  </x:si>
  <x:si>
    <x:t>351-0327-0877-23</x:t>
  </x:si>
  <x:si>
    <x:t>351-0321-9992-23</x:t>
  </x:si>
  <x:si>
    <x:t>351-0327-0295-13</x:t>
  </x:si>
  <x:si>
    <x:t>351-0321-9364-33</x:t>
  </x:si>
  <x:si>
    <x:t>351-0327-1203-03</x:t>
  </x:si>
  <x:si>
    <x:t>351-0327-1560-23</x:t>
  </x:si>
  <x:si>
    <x:t>351-0327-0957-93</x:t>
  </x:si>
  <x:si>
    <x:t>351-0322-7460-93</x:t>
  </x:si>
  <x:si>
    <x:t>351-0322-0801-23</x:t>
  </x:si>
  <x:si>
    <x:t>351-0327-0675-43</x:t>
  </x:si>
  <x:si>
    <x:t>351-0322-0234-43</x:t>
  </x:si>
  <x:si>
    <x:t>351-0327-0963-93</x:t>
  </x:si>
  <x:si>
    <x:t>351-0327-0425-13</x:t>
  </x:si>
  <x:si>
    <x:t>마니산로 75, 201동 101호(원창빌라)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</x:si>
</x:sst>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);[Red]\(#,##0\)"/>
    <x:numFmt numFmtId="165" formatCode="#,##0&quot;원&quot;"/>
    <x:numFmt numFmtId="166" formatCode="#,##0&quot;명&quot;"/>
    <x:numFmt numFmtId="167" formatCode="0&quot;월분 경로당 운영비 지급내역&quot;"/>
    <x:numFmt numFmtId="168" formatCode="#,##0&quot;개소&quot;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x:font>
      <x:name val="맑은 고딕"/>
      <x:sz val="10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fcd5b5"/>
        <x:bgColor indexed="64"/>
      </x:patternFill>
    </x:fill>
  </x:fills>
  <x:borders count="3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3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7" fillId="2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3" borderId="5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3" borderId="5" xfId="0" applyNumberFormat="1" applyFont="1" applyFill="1" applyBorder="1" applyAlignment="1">
          <x:alignment horizontal="right" vertical="center" shrinkToFit="1"/>
        </x:xf>
      </mc:Fallback>
    </mc:AlternateContent>
    <x:xf numFmtId="0" fontId="10" fillId="0" borderId="0" xfId="0" applyNumberFormat="1" applyFont="1" applyAlignment="1">
      <x:alignment horizontal="general" vertical="center" shrinkToFit="1"/>
    </x:xf>
    <x:xf numFmtId="0" fontId="10" fillId="2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1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1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>
          <x:alignment horizontal="center" vertical="center" shrinkToFit="1"/>
        </x:xf>
      </mc:Fallback>
    </mc:AlternateContent>
    <x:xf numFmtId="49" fontId="8" fillId="0" borderId="1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4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4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1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1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0" applyNumberFormat="1" applyFont="1" applyFill="1" applyBorder="1" applyAlignment="1">
          <x:alignment horizontal="right" vertical="center" shrinkToFit="1"/>
        </x:xf>
      </mc:Fallback>
    </mc:AlternateContent>
    <x:xf numFmtId="49" fontId="8" fillId="0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center" shrinkToFit="1"/>
        </x:xf>
      </mc:Fallback>
    </mc:AlternateContent>
    <x:xf numFmtId="0" fontId="12" fillId="0" borderId="18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2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13" fillId="0" borderId="18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6" fontId="8" fillId="0" borderId="3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6" xfId="0" applyNumberFormat="1" applyFont="1" applyFill="1" applyBorder="1" applyAlignment="1">
      <x:alignment horizontal="left" vertical="center" shrinkToFit="1"/>
    </x:xf>
    <x:xf numFmtId="0" fontId="8" fillId="0" borderId="16" xfId="2" applyNumberFormat="1" applyFont="1" applyFill="1" applyBorder="1" applyAlignment="1">
      <x:alignment horizontal="left" vertical="center" shrinkToFit="1"/>
    </x:xf>
    <x:xf numFmtId="0" fontId="8" fillId="0" borderId="16" xfId="3" applyNumberFormat="1" applyFont="1" applyFill="1" applyBorder="1" applyAlignment="1">
      <x:alignment horizontal="left" vertical="center" shrinkToFit="1"/>
    </x:xf>
    <x:xf numFmtId="17" fontId="8" fillId="0" borderId="16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0" applyNumberFormat="1" applyFont="1" applyFill="1" applyBorder="1" applyAlignment="1">
          <x:alignment horizontal="right" vertical="center" shrinkToFit="1"/>
        </x:xf>
      </mc:Fallback>
    </mc:AlternateContent>
    <x:xf numFmtId="49" fontId="8" fillId="0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4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4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3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3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top" shrinkToFit="1"/>
        </x:xf>
      </mc:Fallback>
    </mc:AlternateContent>
    <x:xf numFmtId="0" fontId="14" fillId="0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9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9" xfId="0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8" fillId="0" borderId="2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0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0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6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6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3" xfId="0" applyNumberFormat="1" applyFont="1" applyFill="1" applyBorder="1" applyAlignment="1">
          <x:alignment horizontal="right" vertical="center" shrinkToFit="1"/>
        </x:xf>
      </mc:Fallback>
    </mc:AlternateContent>
    <x:xf numFmtId="49" fontId="8" fillId="2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3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3" xfId="0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8" fillId="2" borderId="1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2" borderId="14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2" borderId="14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49" fontId="14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4" fillId="0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49" fontId="14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5" fillId="2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2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49" fontId="14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4" fillId="0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1" xfId="0" applyNumberFormat="1" applyFont="1" applyFill="1" applyBorder="1" applyAlignment="1">
          <x:alignment horizontal="right" vertical="center" shrinkToFit="1"/>
        </x:xf>
      </mc:Fallback>
    </mc:AlternateContent>
    <x:xf numFmtId="0" fontId="14" fillId="0" borderId="1" xfId="0" applyNumberFormat="1" applyFont="1" applyFill="1" applyBorder="1" applyAlignment="1">
      <x:alignment horizontal="left" vertical="center" shrinkToFit="1"/>
    </x:xf>
    <x:xf numFmtId="0" fontId="14" fillId="0" borderId="1" xfId="2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5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14" fillId="0" borderId="1" xfId="3" applyNumberFormat="1" applyFont="1" applyFill="1" applyBorder="1" applyAlignment="1">
      <x:alignment horizontal="left" vertical="center" shrinkToFit="1"/>
    </x:xf>
    <x:xf numFmtId="17" fontId="14" fillId="0" borderId="1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14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5" fontId="14" fillId="2" borderId="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2" borderId="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2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2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2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2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5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5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0" borderId="38" xfId="0" applyNumberFormat="1" applyFont="1" applyBorder="1" applyAlignment="1">
          <x:alignment horizontal="center" vertical="center" shrinkToFi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표준 9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241"/>
  <x:sheetViews>
    <x:sheetView topLeftCell="A1" zoomScaleNormal="100" zoomScaleSheetLayoutView="75" workbookViewId="0">
      <x:selection activeCell="A1" activeCellId="0" sqref="A1:IV65536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0.5" style="1" bestFit="1" customWidth="1"/>
  </x:cols>
  <x:sheetData>
    <x:row r="1" spans="1:9" ht="41.25" customHeight="1">
      <x:c r="A1" s="124" t="s">
        <x:v>347</x:v>
      </x:c>
      <x:c r="B1" s="124"/>
      <x:c r="C1" s="124"/>
      <x:c r="D1" s="124"/>
      <x:c r="E1" s="124"/>
      <x:c r="F1" s="124"/>
      <x:c r="G1" s="124"/>
      <x:c r="H1" s="124"/>
      <x:c r="I1" s="124"/>
    </x:row>
    <x:row r="2" spans="1:9" ht="17.25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25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2" ht="23.25" customHeight="1">
      <x:c r="A4" s="126"/>
      <x:c r="B4" s="128"/>
      <x:c r="C4" s="128"/>
      <x:c r="D4" s="128"/>
      <x:c r="E4" s="130"/>
      <x:c r="F4" s="65" t="s">
        <x:v>402</x:v>
      </x:c>
      <x:c r="G4" s="66" t="s">
        <x:v>384</x:v>
      </x:c>
      <x:c r="H4" s="14" t="s">
        <x:v>636</x:v>
      </x:c>
      <x:c r="I4" s="133"/>
      <x:c r="J4" s="3" t="s">
        <x:v>641</x:v>
      </x:c>
      <x:c r="K4" s="17">
        <x:f>COUNTIFS(D6:D1003,"&lt;50")</x:f>
        <x:v>83</x:v>
      </x:c>
      <x:c r="L4" s="16">
        <x:v>250000</x:v>
      </x:c>
    </x:row>
    <x:row r="5" spans="1:12" ht="25.5" customHeight="1">
      <x:c r="A5" s="5" t="s">
        <x:v>370</x:v>
      </x:c>
      <x:c r="B5" s="6"/>
      <x:c r="C5" s="6"/>
      <x:c r="D5" s="10">
        <x:f>SUM(D6:D241)</x:f>
        <x:v>13362</x:v>
      </x:c>
      <x:c r="E5" s="8"/>
      <x:c r="F5" s="5"/>
      <x:c r="G5" s="6"/>
      <x:c r="H5" s="7"/>
      <x:c r="I5" s="9">
        <x:f>SUM(I6:I242)</x:f>
        <x:v>67700000</x:v>
      </x:c>
      <x:c r="J5" s="3" t="s">
        <x:v>772</x:v>
      </x:c>
      <x:c r="K5" s="17">
        <x:f>COUNTIFS(D6:D1003,"&gt;=50",D6:D1003,"&lt;100")</x:f>
        <x:v>132</x:v>
      </x:c>
      <x:c r="L5" s="16">
        <x:v>300000</x:v>
      </x:c>
    </x:row>
    <x:row r="6" spans="1:12" ht="23.25" customHeight="1">
      <x:c r="A6" s="18">
        <x:v>1</x:v>
      </x:c>
      <x:c r="B6" s="19" t="s">
        <x:v>378</x:v>
      </x:c>
      <x:c r="C6" s="19" t="s">
        <x:v>391</x:v>
      </x:c>
      <x:c r="D6" s="67">
        <x:v>28</x:v>
      </x:c>
      <x:c r="E6" s="20" t="s">
        <x:v>628</x:v>
      </x:c>
      <x:c r="F6" s="18" t="s">
        <x:v>365</x:v>
      </x:c>
      <x:c r="G6" s="21" t="s">
        <x:v>256</x:v>
      </x:c>
      <x:c r="H6" s="22" t="s">
        <x:v>977</x:v>
      </x:c>
      <x:c r="I6" s="23">
        <x:f t="shared" ref="I6:I72" si="0">IF($D6&gt;=100,$L$6,IF($D6&gt;=50,$L$5,$L$4))</x:f>
        <x:v>250000</x:v>
      </x:c>
      <x:c r="J6" s="24" t="s">
        <x:v>638</x:v>
      </x:c>
      <x:c r="K6" s="25">
        <x:f>COUNTIFS(D6:D1003,"&gt;=100")</x:f>
        <x:v>21</x:v>
      </x:c>
      <x:c r="L6" s="26">
        <x:v>350000</x:v>
      </x:c>
    </x:row>
    <x:row r="7" spans="1:12" ht="23.25" customHeight="1">
      <x:c r="A7" s="28">
        <x:v>2</x:v>
      </x:c>
      <x:c r="B7" s="4" t="s">
        <x:v>378</x:v>
      </x:c>
      <x:c r="C7" s="4" t="s">
        <x:v>351</x:v>
      </x:c>
      <x:c r="D7" s="47">
        <x:v>32</x:v>
      </x:c>
      <x:c r="E7" s="30" t="s">
        <x:v>349</x:v>
      </x:c>
      <x:c r="F7" s="28" t="s">
        <x:v>365</x:v>
      </x:c>
      <x:c r="G7" s="31" t="s">
        <x:v>258</x:v>
      </x:c>
      <x:c r="H7" s="32" t="s">
        <x:v>495</x:v>
      </x:c>
      <x:c r="I7" s="23">
        <x:f t="shared" si="0"/>
        <x:v>250000</x:v>
      </x:c>
      <x:c r="J7" s="122" t="s">
        <x:v>433</x:v>
      </x:c>
      <x:c r="K7" s="123"/>
      <x:c r="L7" s="33"/>
    </x:row>
    <x:row r="8" spans="1:12" ht="23.25" customHeight="1">
      <x:c r="A8" s="28">
        <x:v>3</x:v>
      </x:c>
      <x:c r="B8" s="4" t="s">
        <x:v>378</x:v>
      </x:c>
      <x:c r="C8" s="4" t="s">
        <x:v>773</x:v>
      </x:c>
      <x:c r="D8" s="47">
        <x:v>46</x:v>
      </x:c>
      <x:c r="E8" s="30" t="s">
        <x:v>349</x:v>
      </x:c>
      <x:c r="F8" s="28" t="s">
        <x:v>365</x:v>
      </x:c>
      <x:c r="G8" s="31" t="s">
        <x:v>259</x:v>
      </x:c>
      <x:c r="H8" s="32" t="s">
        <x:v>474</x:v>
      </x:c>
      <x:c r="I8" s="23">
        <x:f t="shared" si="0"/>
        <x:v>250000</x:v>
      </x:c>
      <x:c r="J8" s="63" t="s">
        <x:v>380</x:v>
      </x:c>
      <x:c r="K8" s="64" t="s">
        <x:v>416</x:v>
      </x:c>
      <x:c r="L8" s="34"/>
    </x:row>
    <x:row r="9" spans="1:12" ht="23.25" customHeight="1">
      <x:c r="A9" s="28">
        <x:v>4</x:v>
      </x:c>
      <x:c r="B9" s="4" t="s">
        <x:v>378</x:v>
      </x:c>
      <x:c r="C9" s="4" t="s">
        <x:v>350</x:v>
      </x:c>
      <x:c r="D9" s="47">
        <x:v>42</x:v>
      </x:c>
      <x:c r="E9" s="30" t="s">
        <x:v>642</x:v>
      </x:c>
      <x:c r="F9" s="28" t="s">
        <x:v>365</x:v>
      </x:c>
      <x:c r="G9" s="31" t="s">
        <x:v>682</x:v>
      </x:c>
      <x:c r="H9" s="32" t="s">
        <x:v>480</x:v>
      </x:c>
      <x:c r="I9" s="23">
        <x:f t="shared" si="0"/>
        <x:v>250000</x:v>
      </x:c>
      <x:c r="J9" s="35" t="s">
        <x:v>370</x:v>
      </x:c>
      <x:c r="K9" s="36">
        <x:f>SUM(K10:K22)</x:f>
        <x:v>236</x:v>
      </x:c>
      <x:c r="L9" s="37"/>
    </x:row>
    <x:row r="10" spans="1:12" ht="23.25" customHeight="1">
      <x:c r="A10" s="28">
        <x:v>5</x:v>
      </x:c>
      <x:c r="B10" s="4" t="s">
        <x:v>378</x:v>
      </x:c>
      <x:c r="C10" s="4" t="s">
        <x:v>354</x:v>
      </x:c>
      <x:c r="D10" s="47">
        <x:v>33</x:v>
      </x:c>
      <x:c r="E10" s="30" t="s">
        <x:v>642</x:v>
      </x:c>
      <x:c r="F10" s="28" t="s">
        <x:v>365</x:v>
      </x:c>
      <x:c r="G10" s="31" t="s">
        <x:v>257</x:v>
      </x:c>
      <x:c r="H10" s="32" t="s">
        <x:v>476</x:v>
      </x:c>
      <x:c r="I10" s="23">
        <x:f t="shared" si="0"/>
        <x:v>250000</x:v>
      </x:c>
      <x:c r="J10" s="24" t="s">
        <x:v>378</x:v>
      </x:c>
      <x:c r="K10" s="36">
        <x:f t="shared" ref="K10:K22" si="1">COUNTIF($B$6:$B$1003,$J10)</x:f>
        <x:v>34</x:v>
      </x:c>
      <x:c r="L10" s="27"/>
    </x:row>
    <x:row r="11" spans="1:12" ht="23.25" customHeight="1">
      <x:c r="A11" s="28">
        <x:v>6</x:v>
      </x:c>
      <x:c r="B11" s="4" t="s">
        <x:v>378</x:v>
      </x:c>
      <x:c r="C11" s="4" t="s">
        <x:v>227</x:v>
      </x:c>
      <x:c r="D11" s="47">
        <x:v>55</x:v>
      </x:c>
      <x:c r="E11" s="30" t="s">
        <x:v>872</x:v>
      </x:c>
      <x:c r="F11" s="28" t="s">
        <x:v>365</x:v>
      </x:c>
      <x:c r="G11" s="31" t="s">
        <x:v>873</x:v>
      </x:c>
      <x:c r="H11" s="32" t="s">
        <x:v>980</x:v>
      </x:c>
      <x:c r="I11" s="23">
        <x:f t="shared" si="0"/>
        <x:v>300000</x:v>
      </x:c>
      <x:c r="J11" s="24" t="s">
        <x:v>373</x:v>
      </x:c>
      <x:c r="K11" s="36">
        <x:f t="shared" si="1"/>
        <x:v>18</x:v>
      </x:c>
      <x:c r="L11" s="27"/>
    </x:row>
    <x:row r="12" spans="1:12" ht="23.25" customHeight="1">
      <x:c r="A12" s="28">
        <x:v>7</x:v>
      </x:c>
      <x:c r="B12" s="69" t="s">
        <x:v>378</x:v>
      </x:c>
      <x:c r="C12" s="69" t="s">
        <x:v>755</x:v>
      </x:c>
      <x:c r="D12" s="70">
        <x:v>50</x:v>
      </x:c>
      <x:c r="E12" s="71" t="s">
        <x:v>352</x:v>
      </x:c>
      <x:c r="F12" s="28" t="s">
        <x:v>640</x:v>
      </x:c>
      <x:c r="G12" s="31" t="s">
        <x:v>260</x:v>
      </x:c>
      <x:c r="H12" s="32" t="s">
        <x:v>490</x:v>
      </x:c>
      <x:c r="I12" s="23">
        <x:f t="shared" si="0"/>
        <x:v>300000</x:v>
      </x:c>
      <x:c r="J12" s="24" t="s">
        <x:v>374</x:v>
      </x:c>
      <x:c r="K12" s="36">
        <x:f t="shared" si="1"/>
        <x:v>18</x:v>
      </x:c>
      <x:c r="L12" s="27"/>
    </x:row>
    <x:row r="13" spans="1:12" ht="23.25" customHeight="1">
      <x:c r="A13" s="28">
        <x:v>8</x:v>
      </x:c>
      <x:c r="B13" s="4" t="s">
        <x:v>378</x:v>
      </x:c>
      <x:c r="C13" s="4" t="s">
        <x:v>353</x:v>
      </x:c>
      <x:c r="D13" s="47">
        <x:v>71</x:v>
      </x:c>
      <x:c r="E13" s="30" t="s">
        <x:v>783</x:v>
      </x:c>
      <x:c r="F13" s="28" t="s">
        <x:v>365</x:v>
      </x:c>
      <x:c r="G13" s="31" t="s">
        <x:v>255</x:v>
      </x:c>
      <x:c r="H13" s="32" t="s">
        <x:v>491</x:v>
      </x:c>
      <x:c r="I13" s="23">
        <x:f t="shared" si="0"/>
        <x:v>300000</x:v>
      </x:c>
      <x:c r="J13" s="24" t="s">
        <x:v>375</x:v>
      </x:c>
      <x:c r="K13" s="36">
        <x:f t="shared" si="1"/>
        <x:v>17</x:v>
      </x:c>
      <x:c r="L13" s="27"/>
    </x:row>
    <x:row r="14" spans="1:12" ht="23.25" customHeight="1">
      <x:c r="A14" s="28">
        <x:v>9</x:v>
      </x:c>
      <x:c r="B14" s="4" t="s">
        <x:v>378</x:v>
      </x:c>
      <x:c r="C14" s="4" t="s">
        <x:v>782</x:v>
      </x:c>
      <x:c r="D14" s="47">
        <x:v>64</x:v>
      </x:c>
      <x:c r="E14" s="30" t="s">
        <x:v>783</x:v>
      </x:c>
      <x:c r="F14" s="28" t="s">
        <x:v>365</x:v>
      </x:c>
      <x:c r="G14" s="31" t="s">
        <x:v>779</x:v>
      </x:c>
      <x:c r="H14" s="32" t="s">
        <x:v>483</x:v>
      </x:c>
      <x:c r="I14" s="23">
        <x:f t="shared" si="0"/>
        <x:v>300000</x:v>
      </x:c>
      <x:c r="J14" s="24" t="s">
        <x:v>386</x:v>
      </x:c>
      <x:c r="K14" s="36">
        <x:f t="shared" si="1"/>
        <x:v>24</x:v>
      </x:c>
      <x:c r="L14" s="27"/>
    </x:row>
    <x:row r="15" spans="1:12" ht="23.25" customHeight="1">
      <x:c r="A15" s="28">
        <x:v>10</x:v>
      </x:c>
      <x:c r="B15" s="46" t="s">
        <x:v>378</x:v>
      </x:c>
      <x:c r="C15" s="46" t="s">
        <x:v>639</x:v>
      </x:c>
      <x:c r="D15" s="47">
        <x:v>67</x:v>
      </x:c>
      <x:c r="E15" s="48" t="s">
        <x:v>620</x:v>
      </x:c>
      <x:c r="F15" s="45" t="s">
        <x:v>365</x:v>
      </x:c>
      <x:c r="G15" s="31" t="s">
        <x:v>248</x:v>
      </x:c>
      <x:c r="H15" s="49" t="s">
        <x:v>492</x:v>
      </x:c>
      <x:c r="I15" s="50">
        <x:f t="shared" si="0"/>
        <x:v>300000</x:v>
      </x:c>
      <x:c r="J15" s="24" t="s">
        <x:v>385</x:v>
      </x:c>
      <x:c r="K15" s="36">
        <x:f t="shared" si="1"/>
        <x:v>23</x:v>
      </x:c>
      <x:c r="L15" s="27"/>
    </x:row>
    <x:row r="16" spans="1:12" ht="23.25" customHeight="1">
      <x:c r="A16" s="28">
        <x:v>11</x:v>
      </x:c>
      <x:c r="B16" s="4" t="s">
        <x:v>378</x:v>
      </x:c>
      <x:c r="C16" s="4" t="s">
        <x:v>632</x:v>
      </x:c>
      <x:c r="D16" s="47">
        <x:v>41</x:v>
      </x:c>
      <x:c r="E16" s="30" t="s">
        <x:v>355</x:v>
      </x:c>
      <x:c r="F16" s="28" t="s">
        <x:v>365</x:v>
      </x:c>
      <x:c r="G16" s="31" t="s">
        <x:v>266</x:v>
      </x:c>
      <x:c r="H16" s="32" t="s">
        <x:v>486</x:v>
      </x:c>
      <x:c r="I16" s="23">
        <x:f t="shared" si="0"/>
        <x:v>250000</x:v>
      </x:c>
      <x:c r="J16" s="24" t="s">
        <x:v>382</x:v>
      </x:c>
      <x:c r="K16" s="36">
        <x:f t="shared" si="1"/>
        <x:v>14</x:v>
      </x:c>
      <x:c r="L16" s="27"/>
    </x:row>
    <x:row r="17" spans="1:12" ht="23.25" customHeight="1">
      <x:c r="A17" s="28">
        <x:v>12</x:v>
      </x:c>
      <x:c r="B17" s="4" t="s">
        <x:v>378</x:v>
      </x:c>
      <x:c r="C17" s="4" t="s">
        <x:v>874</x:v>
      </x:c>
      <x:c r="D17" s="47">
        <x:v>69</x:v>
      </x:c>
      <x:c r="E17" s="30" t="s">
        <x:v>759</x:v>
      </x:c>
      <x:c r="F17" s="28" t="s">
        <x:v>365</x:v>
      </x:c>
      <x:c r="G17" s="31" t="s">
        <x:v>241</x:v>
      </x:c>
      <x:c r="H17" s="32" t="s">
        <x:v>981</x:v>
      </x:c>
      <x:c r="I17" s="23">
        <x:f t="shared" si="0"/>
        <x:v>300000</x:v>
      </x:c>
      <x:c r="J17" s="24" t="s">
        <x:v>387</x:v>
      </x:c>
      <x:c r="K17" s="36">
        <x:f t="shared" si="1"/>
        <x:v>23</x:v>
      </x:c>
      <x:c r="L17" s="27"/>
    </x:row>
    <x:row r="18" spans="1:12" ht="23.25" customHeight="1">
      <x:c r="A18" s="28">
        <x:v>13</x:v>
      </x:c>
      <x:c r="B18" s="4" t="s">
        <x:v>378</x:v>
      </x:c>
      <x:c r="C18" s="4" t="s">
        <x:v>621</x:v>
      </x:c>
      <x:c r="D18" s="29">
        <x:v>90</x:v>
      </x:c>
      <x:c r="E18" s="71" t="s">
        <x:v>356</x:v>
      </x:c>
      <x:c r="F18" s="28" t="s">
        <x:v>365</x:v>
      </x:c>
      <x:c r="G18" s="31" t="s">
        <x:v>271</x:v>
      </x:c>
      <x:c r="H18" s="32" t="s">
        <x:v>477</x:v>
      </x:c>
      <x:c r="I18" s="23">
        <x:f t="shared" si="0"/>
        <x:v>300000</x:v>
      </x:c>
      <x:c r="J18" s="24" t="s">
        <x:v>388</x:v>
      </x:c>
      <x:c r="K18" s="36">
        <x:f t="shared" si="1"/>
        <x:v>12</x:v>
      </x:c>
      <x:c r="L18" s="27"/>
    </x:row>
    <x:row r="19" spans="1:12" ht="23.25" customHeight="1">
      <x:c r="A19" s="28">
        <x:v>14</x:v>
      </x:c>
      <x:c r="B19" s="4" t="s">
        <x:v>378</x:v>
      </x:c>
      <x:c r="C19" s="4" t="s">
        <x:v>622</x:v>
      </x:c>
      <x:c r="D19" s="47">
        <x:v>71</x:v>
      </x:c>
      <x:c r="E19" s="30" t="s">
        <x:v>358</x:v>
      </x:c>
      <x:c r="F19" s="28" t="s">
        <x:v>640</x:v>
      </x:c>
      <x:c r="G19" s="31" t="s">
        <x:v>684</x:v>
      </x:c>
      <x:c r="H19" s="32" t="s">
        <x:v>494</x:v>
      </x:c>
      <x:c r="I19" s="23">
        <x:f t="shared" si="0"/>
        <x:v>300000</x:v>
      </x:c>
      <x:c r="J19" s="24" t="s">
        <x:v>377</x:v>
      </x:c>
      <x:c r="K19" s="36">
        <x:f t="shared" si="1"/>
        <x:v>13</x:v>
      </x:c>
      <x:c r="L19" s="27"/>
    </x:row>
    <x:row r="20" spans="1:12" ht="23.25" customHeight="1">
      <x:c r="A20" s="28">
        <x:v>15</x:v>
      </x:c>
      <x:c r="B20" s="4" t="s">
        <x:v>378</x:v>
      </x:c>
      <x:c r="C20" s="4" t="s">
        <x:v>363</x:v>
      </x:c>
      <x:c r="D20" s="47">
        <x:v>32</x:v>
      </x:c>
      <x:c r="E20" s="30" t="s">
        <x:v>775</x:v>
      </x:c>
      <x:c r="F20" s="28" t="s">
        <x:v>365</x:v>
      </x:c>
      <x:c r="G20" s="31" t="s">
        <x:v>679</x:v>
      </x:c>
      <x:c r="H20" s="32" t="s">
        <x:v>479</x:v>
      </x:c>
      <x:c r="I20" s="23">
        <x:f t="shared" si="0"/>
        <x:v>250000</x:v>
      </x:c>
      <x:c r="J20" s="24" t="s">
        <x:v>372</x:v>
      </x:c>
      <x:c r="K20" s="36">
        <x:f t="shared" si="1"/>
        <x:v>20</x:v>
      </x:c>
      <x:c r="L20" s="27"/>
    </x:row>
    <x:row r="21" spans="1:12" ht="23.25" customHeight="1">
      <x:c r="A21" s="28">
        <x:v>16</x:v>
      </x:c>
      <x:c r="B21" s="4" t="s">
        <x:v>378</x:v>
      </x:c>
      <x:c r="C21" s="4" t="s">
        <x:v>633</x:v>
      </x:c>
      <x:c r="D21" s="47">
        <x:v>62</x:v>
      </x:c>
      <x:c r="E21" s="30" t="s">
        <x:v>357</x:v>
      </x:c>
      <x:c r="F21" s="28" t="s">
        <x:v>365</x:v>
      </x:c>
      <x:c r="G21" s="31" t="s">
        <x:v>265</x:v>
      </x:c>
      <x:c r="H21" s="32" t="s">
        <x:v>470</x:v>
      </x:c>
      <x:c r="I21" s="23">
        <x:f t="shared" si="0"/>
        <x:v>300000</x:v>
      </x:c>
      <x:c r="J21" s="24" t="s">
        <x:v>369</x:v>
      </x:c>
      <x:c r="K21" s="36">
        <x:f t="shared" si="1"/>
        <x:v>15</x:v>
      </x:c>
      <x:c r="L21" s="27"/>
    </x:row>
    <x:row r="22" spans="1:12" ht="23.25" customHeight="1">
      <x:c r="A22" s="28">
        <x:v>17</x:v>
      </x:c>
      <x:c r="B22" s="4" t="s">
        <x:v>378</x:v>
      </x:c>
      <x:c r="C22" s="4" t="s">
        <x:v>643</x:v>
      </x:c>
      <x:c r="D22" s="51">
        <x:v>57</x:v>
      </x:c>
      <x:c r="E22" s="30" t="s">
        <x:v>362</x:v>
      </x:c>
      <x:c r="F22" s="28" t="s">
        <x:v>365</x:v>
      </x:c>
      <x:c r="G22" s="31" t="s">
        <x:v>781</x:v>
      </x:c>
      <x:c r="H22" s="32" t="s">
        <x:v>481</x:v>
      </x:c>
      <x:c r="I22" s="23">
        <x:f t="shared" si="0"/>
        <x:v>300000</x:v>
      </x:c>
      <x:c r="J22" s="24" t="s">
        <x:v>371</x:v>
      </x:c>
      <x:c r="K22" s="36">
        <x:f t="shared" si="1"/>
        <x:v>5</x:v>
      </x:c>
      <x:c r="L22" s="27"/>
    </x:row>
    <x:row r="23" spans="1:12" ht="23.25" customHeight="1">
      <x:c r="A23" s="28">
        <x:v>18</x:v>
      </x:c>
      <x:c r="B23" s="4" t="s">
        <x:v>378</x:v>
      </x:c>
      <x:c r="C23" s="4" t="s">
        <x:v>361</x:v>
      </x:c>
      <x:c r="D23" s="47">
        <x:v>62</x:v>
      </x:c>
      <x:c r="E23" s="30" t="s">
        <x:v>362</x:v>
      </x:c>
      <x:c r="F23" s="28" t="s">
        <x:v>365</x:v>
      </x:c>
      <x:c r="G23" s="31" t="s">
        <x:v>780</x:v>
      </x:c>
      <x:c r="H23" s="32" t="s">
        <x:v>482</x:v>
      </x:c>
      <x:c r="I23" s="23">
        <x:f t="shared" si="0"/>
        <x:v>300000</x:v>
      </x:c>
      <x:c r="L23" s="27"/>
    </x:row>
    <x:row r="24" spans="1:9" ht="23.25" customHeight="1">
      <x:c r="A24" s="28">
        <x:v>19</x:v>
      </x:c>
      <x:c r="B24" s="4" t="s">
        <x:v>378</x:v>
      </x:c>
      <x:c r="C24" s="4" t="s">
        <x:v>612</x:v>
      </x:c>
      <x:c r="D24" s="29">
        <x:v>23</x:v>
      </x:c>
      <x:c r="E24" s="30" t="s">
        <x:v>359</x:v>
      </x:c>
      <x:c r="F24" s="28" t="s">
        <x:v>365</x:v>
      </x:c>
      <x:c r="G24" s="31" t="s">
        <x:v>262</x:v>
      </x:c>
      <x:c r="H24" s="32" t="s">
        <x:v>487</x:v>
      </x:c>
      <x:c r="I24" s="23">
        <x:f t="shared" si="0"/>
        <x:v>250000</x:v>
      </x:c>
    </x:row>
    <x:row r="25" spans="1:9" ht="23.25" customHeight="1">
      <x:c r="A25" s="28">
        <x:v>20</x:v>
      </x:c>
      <x:c r="B25" s="4" t="s">
        <x:v>378</x:v>
      </x:c>
      <x:c r="C25" s="4" t="s">
        <x:v>623</x:v>
      </x:c>
      <x:c r="D25" s="29">
        <x:v>23</x:v>
      </x:c>
      <x:c r="E25" s="30" t="s">
        <x:v>359</x:v>
      </x:c>
      <x:c r="F25" s="28" t="s">
        <x:v>365</x:v>
      </x:c>
      <x:c r="G25" s="31" t="s">
        <x:v>270</x:v>
      </x:c>
      <x:c r="H25" s="32" t="s">
        <x:v>471</x:v>
      </x:c>
      <x:c r="I25" s="23">
        <x:f t="shared" si="0"/>
        <x:v>250000</x:v>
      </x:c>
    </x:row>
    <x:row r="26" spans="1:9" ht="23.25" customHeight="1">
      <x:c r="A26" s="28">
        <x:v>21</x:v>
      </x:c>
      <x:c r="B26" s="4" t="s">
        <x:v>378</x:v>
      </x:c>
      <x:c r="C26" s="4" t="s">
        <x:v>226</x:v>
      </x:c>
      <x:c r="D26" s="29">
        <x:v>42</x:v>
      </x:c>
      <x:c r="E26" s="30" t="s">
        <x:v>983</x:v>
      </x:c>
      <x:c r="F26" s="28" t="s">
        <x:v>365</x:v>
      </x:c>
      <x:c r="G26" s="31" t="s">
        <x:v>876</x:v>
      </x:c>
      <x:c r="H26" s="32" t="s">
        <x:v>982</x:v>
      </x:c>
      <x:c r="I26" s="23">
        <x:f t="shared" si="0"/>
        <x:v>250000</x:v>
      </x:c>
    </x:row>
    <x:row r="27" spans="1:9" ht="23.25" customHeight="1">
      <x:c r="A27" s="28">
        <x:v>22</x:v>
      </x:c>
      <x:c r="B27" s="4" t="s">
        <x:v>378</x:v>
      </x:c>
      <x:c r="C27" s="4" t="s">
        <x:v>614</x:v>
      </x:c>
      <x:c r="D27" s="29">
        <x:v>35</x:v>
      </x:c>
      <x:c r="E27" s="30" t="s">
        <x:v>364</x:v>
      </x:c>
      <x:c r="F27" s="28" t="s">
        <x:v>368</x:v>
      </x:c>
      <x:c r="G27" s="31" t="s">
        <x:v>261</x:v>
      </x:c>
      <x:c r="H27" s="32" t="s">
        <x:v>774</x:v>
      </x:c>
      <x:c r="I27" s="23">
        <x:f t="shared" si="0"/>
        <x:v>250000</x:v>
      </x:c>
    </x:row>
    <x:row r="28" spans="1:9" ht="23.25" customHeight="1">
      <x:c r="A28" s="28">
        <x:v>23</x:v>
      </x:c>
      <x:c r="B28" s="4" t="s">
        <x:v>378</x:v>
      </x:c>
      <x:c r="C28" s="4" t="s">
        <x:v>624</x:v>
      </x:c>
      <x:c r="D28" s="29">
        <x:v>45</x:v>
      </x:c>
      <x:c r="E28" s="30" t="s">
        <x:v>360</x:v>
      </x:c>
      <x:c r="F28" s="28" t="s">
        <x:v>368</x:v>
      </x:c>
      <x:c r="G28" s="31" t="s">
        <x:v>263</x:v>
      </x:c>
      <x:c r="H28" s="32" t="s">
        <x:v>777</x:v>
      </x:c>
      <x:c r="I28" s="23">
        <x:f t="shared" si="0"/>
        <x:v>250000</x:v>
      </x:c>
    </x:row>
    <x:row r="29" spans="1:9" ht="23.25" customHeight="1">
      <x:c r="A29" s="28">
        <x:v>24</x:v>
      </x:c>
      <x:c r="B29" s="4" t="s">
        <x:v>378</x:v>
      </x:c>
      <x:c r="C29" s="4" t="s">
        <x:v>626</x:v>
      </x:c>
      <x:c r="D29" s="47">
        <x:v>71</x:v>
      </x:c>
      <x:c r="E29" s="30" t="s">
        <x:v>649</x:v>
      </x:c>
      <x:c r="F29" s="28" t="s">
        <x:v>365</x:v>
      </x:c>
      <x:c r="G29" s="31" t="s">
        <x:v>686</x:v>
      </x:c>
      <x:c r="H29" s="32" t="s">
        <x:v>484</x:v>
      </x:c>
      <x:c r="I29" s="23">
        <x:f t="shared" si="0"/>
        <x:v>300000</x:v>
      </x:c>
    </x:row>
    <x:row r="30" spans="1:9" ht="23.25" customHeight="1">
      <x:c r="A30" s="28">
        <x:v>25</x:v>
      </x:c>
      <x:c r="B30" s="4" t="s">
        <x:v>378</x:v>
      </x:c>
      <x:c r="C30" s="4" t="s">
        <x:v>274</x:v>
      </x:c>
      <x:c r="D30" s="29">
        <x:v>61</x:v>
      </x:c>
      <x:c r="E30" s="30" t="s">
        <x:v>776</x:v>
      </x:c>
      <x:c r="F30" s="28" t="s">
        <x:v>365</x:v>
      </x:c>
      <x:c r="G30" s="31" t="s">
        <x:v>243</x:v>
      </x:c>
      <x:c r="H30" s="32" t="s">
        <x:v>485</x:v>
      </x:c>
      <x:c r="I30" s="23">
        <x:f t="shared" si="0"/>
        <x:v>300000</x:v>
      </x:c>
    </x:row>
    <x:row r="31" spans="1:9" ht="23.25" customHeight="1">
      <x:c r="A31" s="28">
        <x:v>26</x:v>
      </x:c>
      <x:c r="B31" s="4" t="s">
        <x:v>378</x:v>
      </x:c>
      <x:c r="C31" s="4" t="s">
        <x:v>666</x:v>
      </x:c>
      <x:c r="D31" s="29">
        <x:v>70</x:v>
      </x:c>
      <x:c r="E31" s="30" t="s">
        <x:v>272</x:v>
      </x:c>
      <x:c r="F31" s="28" t="s">
        <x:v>365</x:v>
      </x:c>
      <x:c r="G31" s="31" t="s">
        <x:v>264</x:v>
      </x:c>
      <x:c r="H31" s="32" t="s">
        <x:v>488</x:v>
      </x:c>
      <x:c r="I31" s="23">
        <x:f t="shared" si="0"/>
        <x:v>300000</x:v>
      </x:c>
    </x:row>
    <x:row r="32" spans="1:9" ht="23.25" customHeight="1">
      <x:c r="A32" s="28">
        <x:v>27</x:v>
      </x:c>
      <x:c r="B32" s="4" t="s">
        <x:v>378</x:v>
      </x:c>
      <x:c r="C32" s="4" t="s">
        <x:v>648</x:v>
      </x:c>
      <x:c r="D32" s="29">
        <x:v>31</x:v>
      </x:c>
      <x:c r="E32" s="30" t="s">
        <x:v>646</x:v>
      </x:c>
      <x:c r="F32" s="28" t="s">
        <x:v>365</x:v>
      </x:c>
      <x:c r="G32" s="31" t="s">
        <x:v>677</x:v>
      </x:c>
      <x:c r="H32" s="32" t="s">
        <x:v>493</x:v>
      </x:c>
      <x:c r="I32" s="23">
        <x:f t="shared" si="0"/>
        <x:v>250000</x:v>
      </x:c>
    </x:row>
    <x:row r="33" spans="1:9" ht="23.25" customHeight="1">
      <x:c r="A33" s="28">
        <x:v>28</x:v>
      </x:c>
      <x:c r="B33" s="4" t="s">
        <x:v>378</x:v>
      </x:c>
      <x:c r="C33" s="4" t="s">
        <x:v>664</x:v>
      </x:c>
      <x:c r="D33" s="38">
        <x:v>53</x:v>
      </x:c>
      <x:c r="E33" s="30" t="s">
        <x:v>656</x:v>
      </x:c>
      <x:c r="F33" s="28" t="s">
        <x:v>365</x:v>
      </x:c>
      <x:c r="G33" s="31" t="s">
        <x:v>676</x:v>
      </x:c>
      <x:c r="H33" s="32" t="s">
        <x:v>472</x:v>
      </x:c>
      <x:c r="I33" s="23">
        <x:f t="shared" si="0"/>
        <x:v>300000</x:v>
      </x:c>
    </x:row>
    <x:row r="34" spans="1:9" ht="23.25" customHeight="1">
      <x:c r="A34" s="28">
        <x:v>29</x:v>
      </x:c>
      <x:c r="B34" s="4" t="s">
        <x:v>378</x:v>
      </x:c>
      <x:c r="C34" s="4" t="s">
        <x:v>398</x:v>
      </x:c>
      <x:c r="D34" s="29">
        <x:v>68</x:v>
      </x:c>
      <x:c r="E34" s="30" t="s">
        <x:v>658</x:v>
      </x:c>
      <x:c r="F34" s="28" t="s">
        <x:v>365</x:v>
      </x:c>
      <x:c r="G34" s="31" t="s">
        <x:v>267</x:v>
      </x:c>
      <x:c r="H34" s="32" t="s">
        <x:v>478</x:v>
      </x:c>
      <x:c r="I34" s="23">
        <x:f t="shared" si="0"/>
        <x:v>300000</x:v>
      </x:c>
    </x:row>
    <x:row r="35" spans="1:9" ht="23.25" customHeight="1">
      <x:c r="A35" s="28">
        <x:v>30</x:v>
      </x:c>
      <x:c r="B35" s="4" t="s">
        <x:v>378</x:v>
      </x:c>
      <x:c r="C35" s="4" t="s">
        <x:v>657</x:v>
      </x:c>
      <x:c r="D35" s="29">
        <x:v>106</x:v>
      </x:c>
      <x:c r="E35" s="30" t="s">
        <x:v>670</x:v>
      </x:c>
      <x:c r="F35" s="28" t="s">
        <x:v>365</x:v>
      </x:c>
      <x:c r="G35" s="31" t="s">
        <x:v>268</x:v>
      </x:c>
      <x:c r="H35" s="32" t="s">
        <x:v>473</x:v>
      </x:c>
      <x:c r="I35" s="23">
        <x:f t="shared" si="0"/>
        <x:v>350000</x:v>
      </x:c>
    </x:row>
    <x:row r="36" spans="1:9" ht="23.25" customHeight="1">
      <x:c r="A36" s="28">
        <x:v>31</x:v>
      </x:c>
      <x:c r="B36" s="4" t="s">
        <x:v>378</x:v>
      </x:c>
      <x:c r="C36" s="4" t="s">
        <x:v>661</x:v>
      </x:c>
      <x:c r="D36" s="29">
        <x:v>101</x:v>
      </x:c>
      <x:c r="E36" s="30" t="s">
        <x:v>273</x:v>
      </x:c>
      <x:c r="F36" s="28" t="s">
        <x:v>365</x:v>
      </x:c>
      <x:c r="G36" s="31" t="s">
        <x:v>269</x:v>
      </x:c>
      <x:c r="H36" s="39" t="s">
        <x:v>489</x:v>
      </x:c>
      <x:c r="I36" s="23">
        <x:f t="shared" si="0"/>
        <x:v>350000</x:v>
      </x:c>
    </x:row>
    <x:row r="37" spans="1:9" ht="23.25" customHeight="1">
      <x:c r="A37" s="28">
        <x:v>32</x:v>
      </x:c>
      <x:c r="B37" s="46" t="s">
        <x:v>378</x:v>
      </x:c>
      <x:c r="C37" s="46" t="s">
        <x:v>671</x:v>
      </x:c>
      <x:c r="D37" s="47">
        <x:v>27</x:v>
      </x:c>
      <x:c r="E37" s="48" t="s">
        <x:v>673</x:v>
      </x:c>
      <x:c r="F37" s="45" t="s">
        <x:v>365</x:v>
      </x:c>
      <x:c r="G37" s="31" t="s">
        <x:v>244</x:v>
      </x:c>
      <x:c r="H37" s="49" t="s">
        <x:v>513</x:v>
      </x:c>
      <x:c r="I37" s="50">
        <x:f t="shared" si="0"/>
        <x:v>250000</x:v>
      </x:c>
    </x:row>
    <x:row r="38" spans="1:9" ht="23.25" customHeight="1">
      <x:c r="A38" s="28">
        <x:v>33</x:v>
      </x:c>
      <x:c r="B38" s="46" t="s">
        <x:v>378</x:v>
      </x:c>
      <x:c r="C38" s="46" t="s">
        <x:v>665</x:v>
      </x:c>
      <x:c r="D38" s="47">
        <x:v>119</x:v>
      </x:c>
      <x:c r="E38" s="48" t="s">
        <x:v>659</x:v>
      </x:c>
      <x:c r="F38" s="45" t="s">
        <x:v>365</x:v>
      </x:c>
      <x:c r="G38" s="31" t="s">
        <x:v>868</x:v>
      </x:c>
      <x:c r="H38" s="49" t="s">
        <x:v>989</x:v>
      </x:c>
      <x:c r="I38" s="50">
        <x:f t="shared" si="0"/>
        <x:v>350000</x:v>
      </x:c>
    </x:row>
    <x:row r="39" spans="1:9" ht="23.25" customHeight="1">
      <x:c r="A39" s="28">
        <x:v>34</x:v>
      </x:c>
      <x:c r="B39" s="46" t="s">
        <x:v>378</x:v>
      </x:c>
      <x:c r="C39" s="46" t="s">
        <x:v>232</x:v>
      </x:c>
      <x:c r="D39" s="47">
        <x:v>86</x:v>
      </x:c>
      <x:c r="E39" s="48" t="s">
        <x:v>877</x:v>
      </x:c>
      <x:c r="F39" s="45" t="s">
        <x:v>234</x:v>
      </x:c>
      <x:c r="G39" s="31" t="s">
        <x:v>753</x:v>
      </x:c>
      <x:c r="H39" s="49" t="s">
        <x:v>740</x:v>
      </x:c>
      <x:c r="I39" s="50">
        <x:f t="shared" si="0"/>
        <x:v>300000</x:v>
      </x:c>
    </x:row>
    <x:row r="40" spans="1:9" ht="23.25" customHeight="1">
      <x:c r="A40" s="28">
        <x:v>35</x:v>
      </x:c>
      <x:c r="B40" s="46" t="s">
        <x:v>373</x:v>
      </x:c>
      <x:c r="C40" s="46" t="s">
        <x:v>660</x:v>
      </x:c>
      <x:c r="D40" s="47">
        <x:v>60</x:v>
      </x:c>
      <x:c r="E40" s="48" t="s">
        <x:v>281</x:v>
      </x:c>
      <x:c r="F40" s="45" t="s">
        <x:v>365</x:v>
      </x:c>
      <x:c r="G40" s="31" t="s">
        <x:v>680</x:v>
      </x:c>
      <x:c r="H40" s="49" t="s">
        <x:v>505</x:v>
      </x:c>
      <x:c r="I40" s="50">
        <x:f t="shared" si="0"/>
        <x:v>300000</x:v>
      </x:c>
    </x:row>
    <x:row r="41" spans="1:9" ht="23.25" customHeight="1">
      <x:c r="A41" s="28">
        <x:v>36</x:v>
      </x:c>
      <x:c r="B41" s="46" t="s">
        <x:v>373</x:v>
      </x:c>
      <x:c r="C41" s="46" t="s">
        <x:v>277</x:v>
      </x:c>
      <x:c r="D41" s="47">
        <x:v>27</x:v>
      </x:c>
      <x:c r="E41" s="48" t="s">
        <x:v>278</x:v>
      </x:c>
      <x:c r="F41" s="45" t="s">
        <x:v>365</x:v>
      </x:c>
      <x:c r="G41" s="31" t="s">
        <x:v>247</x:v>
      </x:c>
      <x:c r="H41" s="49" t="s">
        <x:v>502</x:v>
      </x:c>
      <x:c r="I41" s="50">
        <x:f t="shared" si="0"/>
        <x:v>250000</x:v>
      </x:c>
    </x:row>
    <x:row r="42" spans="1:9" ht="23.25" customHeight="1">
      <x:c r="A42" s="28">
        <x:v>37</x:v>
      </x:c>
      <x:c r="B42" s="46" t="s">
        <x:v>373</x:v>
      </x:c>
      <x:c r="C42" s="46" t="s">
        <x:v>279</x:v>
      </x:c>
      <x:c r="D42" s="47">
        <x:v>39</x:v>
      </x:c>
      <x:c r="E42" s="48" t="s">
        <x:v>275</x:v>
      </x:c>
      <x:c r="F42" s="45" t="s">
        <x:v>365</x:v>
      </x:c>
      <x:c r="G42" s="31" t="s">
        <x:v>246</x:v>
      </x:c>
      <x:c r="H42" s="49" t="s">
        <x:v>512</x:v>
      </x:c>
      <x:c r="I42" s="50">
        <x:f t="shared" si="0"/>
        <x:v>250000</x:v>
      </x:c>
    </x:row>
    <x:row r="43" spans="1:9" ht="23.25" customHeight="1">
      <x:c r="A43" s="28">
        <x:v>38</x:v>
      </x:c>
      <x:c r="B43" s="46" t="s">
        <x:v>373</x:v>
      </x:c>
      <x:c r="C43" s="46" t="s">
        <x:v>654</x:v>
      </x:c>
      <x:c r="D43" s="47">
        <x:v>42</x:v>
      </x:c>
      <x:c r="E43" s="48" t="s">
        <x:v>282</x:v>
      </x:c>
      <x:c r="F43" s="45" t="s">
        <x:v>365</x:v>
      </x:c>
      <x:c r="G43" s="31" t="s">
        <x:v>683</x:v>
      </x:c>
      <x:c r="H43" s="49" t="s">
        <x:v>500</x:v>
      </x:c>
      <x:c r="I43" s="50">
        <x:f t="shared" si="0"/>
        <x:v>250000</x:v>
      </x:c>
    </x:row>
    <x:row r="44" spans="1:9" ht="23.25" customHeight="1">
      <x:c r="A44" s="28">
        <x:v>39</x:v>
      </x:c>
      <x:c r="B44" s="46" t="s">
        <x:v>373</x:v>
      </x:c>
      <x:c r="C44" s="46" t="s">
        <x:v>662</x:v>
      </x:c>
      <x:c r="D44" s="47">
        <x:v>53</x:v>
      </x:c>
      <x:c r="E44" s="48" t="s">
        <x:v>645</x:v>
      </x:c>
      <x:c r="F44" s="45" t="s">
        <x:v>365</x:v>
      </x:c>
      <x:c r="G44" s="31" t="s">
        <x:v>681</x:v>
      </x:c>
      <x:c r="H44" s="49" t="s">
        <x:v>496</x:v>
      </x:c>
      <x:c r="I44" s="50">
        <x:f t="shared" si="0"/>
        <x:v>300000</x:v>
      </x:c>
    </x:row>
    <x:row r="45" spans="1:9" ht="23.25" customHeight="1">
      <x:c r="A45" s="28">
        <x:v>40</x:v>
      </x:c>
      <x:c r="B45" s="46" t="s">
        <x:v>373</x:v>
      </x:c>
      <x:c r="C45" s="46" t="s">
        <x:v>647</x:v>
      </x:c>
      <x:c r="D45" s="47">
        <x:v>68</x:v>
      </x:c>
      <x:c r="E45" s="48" t="s">
        <x:v>276</x:v>
      </x:c>
      <x:c r="F45" s="45" t="s">
        <x:v>365</x:v>
      </x:c>
      <x:c r="G45" s="31" t="s">
        <x:v>687</x:v>
      </x:c>
      <x:c r="H45" s="49" t="s">
        <x:v>501</x:v>
      </x:c>
      <x:c r="I45" s="50">
        <x:f t="shared" si="0"/>
        <x:v>300000</x:v>
      </x:c>
    </x:row>
    <x:row r="46" spans="1:9" ht="23.25" customHeight="1">
      <x:c r="A46" s="28">
        <x:v>41</x:v>
      </x:c>
      <x:c r="B46" s="46" t="s">
        <x:v>373</x:v>
      </x:c>
      <x:c r="C46" s="46" t="s">
        <x:v>650</x:v>
      </x:c>
      <x:c r="D46" s="47">
        <x:v>51</x:v>
      </x:c>
      <x:c r="E46" s="48" t="s">
        <x:v>280</x:v>
      </x:c>
      <x:c r="F46" s="45" t="s">
        <x:v>365</x:v>
      </x:c>
      <x:c r="G46" s="31" t="s">
        <x:v>688</x:v>
      </x:c>
      <x:c r="H46" s="49" t="s">
        <x:v>503</x:v>
      </x:c>
      <x:c r="I46" s="50">
        <x:f t="shared" si="0"/>
        <x:v>300000</x:v>
      </x:c>
    </x:row>
    <x:row r="47" spans="1:9" ht="23.25" customHeight="1">
      <x:c r="A47" s="28">
        <x:v>42</x:v>
      </x:c>
      <x:c r="B47" s="46" t="s">
        <x:v>373</x:v>
      </x:c>
      <x:c r="C47" s="46" t="s">
        <x:v>414</x:v>
      </x:c>
      <x:c r="D47" s="47">
        <x:v>35</x:v>
      </x:c>
      <x:c r="E47" s="48" t="s">
        <x:v>286</x:v>
      </x:c>
      <x:c r="F47" s="45" t="s">
        <x:v>365</x:v>
      </x:c>
      <x:c r="G47" s="31" t="s">
        <x:v>663</x:v>
      </x:c>
      <x:c r="H47" s="49" t="s">
        <x:v>506</x:v>
      </x:c>
      <x:c r="I47" s="50">
        <x:f t="shared" si="0"/>
        <x:v>250000</x:v>
      </x:c>
    </x:row>
    <x:row r="48" spans="1:9" ht="23.25" customHeight="1">
      <x:c r="A48" s="28">
        <x:v>43</x:v>
      </x:c>
      <x:c r="B48" s="46" t="s">
        <x:v>373</x:v>
      </x:c>
      <x:c r="C48" s="46" t="s">
        <x:v>284</x:v>
      </x:c>
      <x:c r="D48" s="51">
        <x:v>44</x:v>
      </x:c>
      <x:c r="E48" s="48" t="s">
        <x:v>283</x:v>
      </x:c>
      <x:c r="F48" s="45" t="s">
        <x:v>365</x:v>
      </x:c>
      <x:c r="G48" s="31" t="s">
        <x:v>678</x:v>
      </x:c>
      <x:c r="H48" s="49" t="s">
        <x:v>511</x:v>
      </x:c>
      <x:c r="I48" s="50">
        <x:f t="shared" si="0"/>
        <x:v>250000</x:v>
      </x:c>
    </x:row>
    <x:row r="49" spans="1:9" ht="23.25" customHeight="1">
      <x:c r="A49" s="28">
        <x:v>44</x:v>
      </x:c>
      <x:c r="B49" s="46" t="s">
        <x:v>373</x:v>
      </x:c>
      <x:c r="C49" s="46" t="s">
        <x:v>290</x:v>
      </x:c>
      <x:c r="D49" s="47">
        <x:v>31</x:v>
      </x:c>
      <x:c r="E49" s="48" t="s">
        <x:v>778</x:v>
      </x:c>
      <x:c r="F49" s="45" t="s">
        <x:v>365</x:v>
      </x:c>
      <x:c r="G49" s="31" t="s">
        <x:v>245</x:v>
      </x:c>
      <x:c r="H49" s="49" t="s">
        <x:v>508</x:v>
      </x:c>
      <x:c r="I49" s="50">
        <x:f t="shared" si="0"/>
        <x:v>250000</x:v>
      </x:c>
    </x:row>
    <x:row r="50" spans="1:9" ht="23.25" customHeight="1">
      <x:c r="A50" s="28">
        <x:v>45</x:v>
      </x:c>
      <x:c r="B50" s="46" t="s">
        <x:v>373</x:v>
      </x:c>
      <x:c r="C50" s="46" t="s">
        <x:v>667</x:v>
      </x:c>
      <x:c r="D50" s="47">
        <x:v>57</x:v>
      </x:c>
      <x:c r="E50" s="48" t="s">
        <x:v>653</x:v>
      </x:c>
      <x:c r="F50" s="45" t="s">
        <x:v>365</x:v>
      </x:c>
      <x:c r="G50" s="31" t="s">
        <x:v>692</x:v>
      </x:c>
      <x:c r="H50" s="49" t="s">
        <x:v>507</x:v>
      </x:c>
      <x:c r="I50" s="50">
        <x:f t="shared" si="0"/>
        <x:v>300000</x:v>
      </x:c>
    </x:row>
    <x:row r="51" spans="1:9" ht="23.25" customHeight="1">
      <x:c r="A51" s="28">
        <x:v>46</x:v>
      </x:c>
      <x:c r="B51" s="46" t="s">
        <x:v>373</x:v>
      </x:c>
      <x:c r="C51" s="46" t="s">
        <x:v>285</x:v>
      </x:c>
      <x:c r="D51" s="47">
        <x:v>72</x:v>
      </x:c>
      <x:c r="E51" s="48" t="s">
        <x:v>655</x:v>
      </x:c>
      <x:c r="F51" s="45" t="s">
        <x:v>365</x:v>
      </x:c>
      <x:c r="G51" s="31" t="s">
        <x:v>693</x:v>
      </x:c>
      <x:c r="H51" s="49" t="s">
        <x:v>514</x:v>
      </x:c>
      <x:c r="I51" s="50">
        <x:f t="shared" si="0"/>
        <x:v>300000</x:v>
      </x:c>
    </x:row>
    <x:row r="52" spans="1:9" ht="23.25" customHeight="1">
      <x:c r="A52" s="28">
        <x:v>47</x:v>
      </x:c>
      <x:c r="B52" s="46" t="s">
        <x:v>373</x:v>
      </x:c>
      <x:c r="C52" s="46" t="s">
        <x:v>668</x:v>
      </x:c>
      <x:c r="D52" s="47">
        <x:v>70</x:v>
      </x:c>
      <x:c r="E52" s="48" t="s">
        <x:v>289</x:v>
      </x:c>
      <x:c r="F52" s="45" t="s">
        <x:v>365</x:v>
      </x:c>
      <x:c r="G52" s="31" t="s">
        <x:v>698</x:v>
      </x:c>
      <x:c r="H52" s="52" t="s">
        <x:v>515</x:v>
      </x:c>
      <x:c r="I52" s="50">
        <x:f t="shared" si="0"/>
        <x:v>300000</x:v>
      </x:c>
    </x:row>
    <x:row r="53" spans="1:9" ht="23.25" customHeight="1">
      <x:c r="A53" s="28">
        <x:v>48</x:v>
      </x:c>
      <x:c r="B53" s="46" t="s">
        <x:v>373</x:v>
      </x:c>
      <x:c r="C53" s="46" t="s">
        <x:v>669</x:v>
      </x:c>
      <x:c r="D53" s="47">
        <x:v>63</x:v>
      </x:c>
      <x:c r="E53" s="48" t="s">
        <x:v>672</x:v>
      </x:c>
      <x:c r="F53" s="45" t="s">
        <x:v>365</x:v>
      </x:c>
      <x:c r="G53" s="31" t="s">
        <x:v>696</x:v>
      </x:c>
      <x:c r="H53" s="49" t="s">
        <x:v>510</x:v>
      </x:c>
      <x:c r="I53" s="50">
        <x:f t="shared" si="0"/>
        <x:v>300000</x:v>
      </x:c>
    </x:row>
    <x:row r="54" spans="1:9" ht="23.25" customHeight="1">
      <x:c r="A54" s="28">
        <x:v>49</x:v>
      </x:c>
      <x:c r="B54" s="46" t="s">
        <x:v>373</x:v>
      </x:c>
      <x:c r="C54" s="46" t="s">
        <x:v>287</x:v>
      </x:c>
      <x:c r="D54" s="47">
        <x:v>45</x:v>
      </x:c>
      <x:c r="E54" s="40" t="s">
        <x:v>288</x:v>
      </x:c>
      <x:c r="F54" s="45" t="s">
        <x:v>367</x:v>
      </x:c>
      <x:c r="G54" s="31" t="s">
        <x:v>233</x:v>
      </x:c>
      <x:c r="H54" s="49" t="s">
        <x:v>754</x:v>
      </x:c>
      <x:c r="I54" s="50">
        <x:f t="shared" si="0"/>
        <x:v>250000</x:v>
      </x:c>
    </x:row>
    <x:row r="55" spans="1:9" ht="23.25" customHeight="1">
      <x:c r="A55" s="28">
        <x:v>50</x:v>
      </x:c>
      <x:c r="B55" s="46" t="s">
        <x:v>373</x:v>
      </x:c>
      <x:c r="C55" s="46" t="s">
        <x:v>393</x:v>
      </x:c>
      <x:c r="D55" s="47">
        <x:v>82</x:v>
      </x:c>
      <x:c r="E55" s="40" t="s">
        <x:v>291</x:v>
      </x:c>
      <x:c r="F55" s="45" t="s">
        <x:v>365</x:v>
      </x:c>
      <x:c r="G55" s="31" t="s">
        <x:v>695</x:v>
      </x:c>
      <x:c r="H55" s="49" t="s">
        <x:v>509</x:v>
      </x:c>
      <x:c r="I55" s="50">
        <x:f t="shared" si="0"/>
        <x:v>300000</x:v>
      </x:c>
    </x:row>
    <x:row r="56" spans="1:9" ht="23.25" customHeight="1">
      <x:c r="A56" s="28">
        <x:v>51</x:v>
      </x:c>
      <x:c r="B56" s="46" t="s">
        <x:v>373</x:v>
      </x:c>
      <x:c r="C56" s="46" t="s">
        <x:v>685</x:v>
      </x:c>
      <x:c r="D56" s="47">
        <x:v>123</x:v>
      </x:c>
      <x:c r="E56" s="40" t="s">
        <x:v>297</x:v>
      </x:c>
      <x:c r="F56" s="45" t="s">
        <x:v>365</x:v>
      </x:c>
      <x:c r="G56" s="31" t="s">
        <x:v>697</x:v>
      </x:c>
      <x:c r="H56" s="49" t="s">
        <x:v>497</x:v>
      </x:c>
      <x:c r="I56" s="50">
        <x:f t="shared" si="0"/>
        <x:v>350000</x:v>
      </x:c>
    </x:row>
    <x:row r="57" spans="1:9" ht="23.25" customHeight="1">
      <x:c r="A57" s="28">
        <x:v>52</x:v>
      </x:c>
      <x:c r="B57" s="46" t="s">
        <x:v>373</x:v>
      </x:c>
      <x:c r="C57" s="46" t="s">
        <x:v>689</x:v>
      </x:c>
      <x:c r="D57" s="47">
        <x:v>51</x:v>
      </x:c>
      <x:c r="E57" s="40" t="s">
        <x:v>674</x:v>
      </x:c>
      <x:c r="F57" s="45" t="s">
        <x:v>365</x:v>
      </x:c>
      <x:c r="G57" s="31" t="s">
        <x:v>694</x:v>
      </x:c>
      <x:c r="H57" s="49" t="s">
        <x:v>498</x:v>
      </x:c>
      <x:c r="I57" s="50">
        <x:f t="shared" si="0"/>
        <x:v>300000</x:v>
      </x:c>
    </x:row>
    <x:row r="58" spans="1:9" ht="23.25" customHeight="1">
      <x:c r="A58" s="28">
        <x:v>53</x:v>
      </x:c>
      <x:c r="B58" s="46" t="s">
        <x:v>374</x:v>
      </x:c>
      <x:c r="C58" s="46" t="s">
        <x:v>690</x:v>
      </x:c>
      <x:c r="D58" s="47">
        <x:v>54</x:v>
      </x:c>
      <x:c r="E58" s="40" t="s">
        <x:v>292</x:v>
      </x:c>
      <x:c r="F58" s="45" t="s">
        <x:v>365</x:v>
      </x:c>
      <x:c r="G58" s="31" t="s">
        <x:v>699</x:v>
      </x:c>
      <x:c r="H58" s="53" t="s">
        <x:v>504</x:v>
      </x:c>
      <x:c r="I58" s="50">
        <x:f t="shared" si="0"/>
        <x:v>300000</x:v>
      </x:c>
    </x:row>
    <x:row r="59" spans="1:9" ht="23.25" customHeight="1">
      <x:c r="A59" s="28">
        <x:v>54</x:v>
      </x:c>
      <x:c r="B59" s="46" t="s">
        <x:v>374</x:v>
      </x:c>
      <x:c r="C59" s="46" t="s">
        <x:v>293</x:v>
      </x:c>
      <x:c r="D59" s="47">
        <x:v>23</x:v>
      </x:c>
      <x:c r="E59" s="40" t="s">
        <x:v>784</x:v>
      </x:c>
      <x:c r="F59" s="45" t="s">
        <x:v>365</x:v>
      </x:c>
      <x:c r="G59" s="31" t="s">
        <x:v>700</x:v>
      </x:c>
      <x:c r="H59" s="49" t="s">
        <x:v>499</x:v>
      </x:c>
      <x:c r="I59" s="50">
        <x:f t="shared" si="0"/>
        <x:v>250000</x:v>
      </x:c>
    </x:row>
    <x:row r="60" spans="1:9" ht="23.25" customHeight="1">
      <x:c r="A60" s="28">
        <x:v>55</x:v>
      </x:c>
      <x:c r="B60" s="46" t="s">
        <x:v>374</x:v>
      </x:c>
      <x:c r="C60" s="46" t="s">
        <x:v>296</x:v>
      </x:c>
      <x:c r="D60" s="47">
        <x:v>29</x:v>
      </x:c>
      <x:c r="E60" s="40" t="s">
        <x:v>797</x:v>
      </x:c>
      <x:c r="F60" s="45" t="s">
        <x:v>365</x:v>
      </x:c>
      <x:c r="G60" s="31" t="s">
        <x:v>242</x:v>
      </x:c>
      <x:c r="H60" s="49" t="s">
        <x:v>460</x:v>
      </x:c>
      <x:c r="I60" s="50">
        <x:f t="shared" si="0"/>
        <x:v>250000</x:v>
      </x:c>
    </x:row>
    <x:row r="61" spans="1:9" ht="23.25" customHeight="1">
      <x:c r="A61" s="28">
        <x:v>56</x:v>
      </x:c>
      <x:c r="B61" s="46" t="s">
        <x:v>374</x:v>
      </x:c>
      <x:c r="C61" s="46" t="s">
        <x:v>294</x:v>
      </x:c>
      <x:c r="D61" s="47">
        <x:v>51</x:v>
      </x:c>
      <x:c r="E61" s="40" t="s">
        <x:v>644</x:v>
      </x:c>
      <x:c r="F61" s="45" t="s">
        <x:v>365</x:v>
      </x:c>
      <x:c r="G61" s="31" t="s">
        <x:v>701</x:v>
      </x:c>
      <x:c r="H61" s="49" t="s">
        <x:v>444</x:v>
      </x:c>
      <x:c r="I61" s="50">
        <x:f t="shared" si="0"/>
        <x:v>300000</x:v>
      </x:c>
    </x:row>
    <x:row r="62" spans="1:9" ht="23.25" customHeight="1">
      <x:c r="A62" s="28">
        <x:v>57</x:v>
      </x:c>
      <x:c r="B62" s="46" t="s">
        <x:v>374</x:v>
      </x:c>
      <x:c r="C62" s="46" t="s">
        <x:v>295</x:v>
      </x:c>
      <x:c r="D62" s="47">
        <x:v>60</x:v>
      </x:c>
      <x:c r="E62" s="40" t="s">
        <x:v>298</x:v>
      </x:c>
      <x:c r="F62" s="45" t="s">
        <x:v>365</x:v>
      </x:c>
      <x:c r="G62" s="31" t="s">
        <x:v>254</x:v>
      </x:c>
      <x:c r="H62" s="49" t="s">
        <x:v>438</x:v>
      </x:c>
      <x:c r="I62" s="50">
        <x:f t="shared" si="0"/>
        <x:v>300000</x:v>
      </x:c>
    </x:row>
    <x:row r="63" spans="1:9" ht="23.25" customHeight="1">
      <x:c r="A63" s="28">
        <x:v>58</x:v>
      </x:c>
      <x:c r="B63" s="46" t="s">
        <x:v>374</x:v>
      </x:c>
      <x:c r="C63" s="46" t="s">
        <x:v>299</x:v>
      </x:c>
      <x:c r="D63" s="47">
        <x:v>53</x:v>
      </x:c>
      <x:c r="E63" s="40" t="s">
        <x:v>651</x:v>
      </x:c>
      <x:c r="F63" s="45" t="s">
        <x:v>365</x:v>
      </x:c>
      <x:c r="G63" s="31" t="s">
        <x:v>702</x:v>
      </x:c>
      <x:c r="H63" s="49" t="s">
        <x:v>461</x:v>
      </x:c>
      <x:c r="I63" s="50">
        <x:f t="shared" si="0"/>
        <x:v>300000</x:v>
      </x:c>
    </x:row>
    <x:row r="64" spans="1:9" ht="23.25" customHeight="1">
      <x:c r="A64" s="28">
        <x:v>59</x:v>
      </x:c>
      <x:c r="B64" s="46" t="s">
        <x:v>374</x:v>
      </x:c>
      <x:c r="C64" s="46" t="s">
        <x:v>304</x:v>
      </x:c>
      <x:c r="D64" s="47">
        <x:v>63</x:v>
      </x:c>
      <x:c r="E64" s="40" t="s">
        <x:v>303</x:v>
      </x:c>
      <x:c r="F64" s="45" t="s">
        <x:v>365</x:v>
      </x:c>
      <x:c r="G64" s="31" t="s">
        <x:v>249</x:v>
      </x:c>
      <x:c r="H64" s="49" t="s">
        <x:v>465</x:v>
      </x:c>
      <x:c r="I64" s="50">
        <x:f t="shared" si="0"/>
        <x:v>300000</x:v>
      </x:c>
    </x:row>
    <x:row r="65" spans="1:9" ht="23.25" customHeight="1">
      <x:c r="A65" s="28">
        <x:v>60</x:v>
      </x:c>
      <x:c r="B65" s="46" t="s">
        <x:v>374</x:v>
      </x:c>
      <x:c r="C65" s="46" t="s">
        <x:v>302</x:v>
      </x:c>
      <x:c r="D65" s="47">
        <x:v>44</x:v>
      </x:c>
      <x:c r="E65" s="40" t="s">
        <x:v>789</x:v>
      </x:c>
      <x:c r="F65" s="45" t="s">
        <x:v>365</x:v>
      </x:c>
      <x:c r="G65" s="31" t="s">
        <x:v>516</x:v>
      </x:c>
      <x:c r="H65" s="49" t="s">
        <x:v>466</x:v>
      </x:c>
      <x:c r="I65" s="50">
        <x:f t="shared" si="0"/>
        <x:v>250000</x:v>
      </x:c>
    </x:row>
    <x:row r="66" spans="1:9" ht="23.25" customHeight="1">
      <x:c r="A66" s="28">
        <x:v>61</x:v>
      </x:c>
      <x:c r="B66" s="46" t="s">
        <x:v>374</x:v>
      </x:c>
      <x:c r="C66" s="46" t="s">
        <x:v>409</x:v>
      </x:c>
      <x:c r="D66" s="47">
        <x:v>58</x:v>
      </x:c>
      <x:c r="E66" s="40" t="s">
        <x:v>306</x:v>
      </x:c>
      <x:c r="F66" s="45" t="s">
        <x:v>365</x:v>
      </x:c>
      <x:c r="G66" s="31" t="s">
        <x:v>517</x:v>
      </x:c>
      <x:c r="H66" s="49" t="s">
        <x:v>445</x:v>
      </x:c>
      <x:c r="I66" s="50">
        <x:f t="shared" si="0"/>
        <x:v>300000</x:v>
      </x:c>
    </x:row>
    <x:row r="67" spans="1:9" ht="23.25" customHeight="1">
      <x:c r="A67" s="28">
        <x:v>62</x:v>
      </x:c>
      <x:c r="B67" s="46" t="s">
        <x:v>374</x:v>
      </x:c>
      <x:c r="C67" s="46" t="s">
        <x:v>652</x:v>
      </x:c>
      <x:c r="D67" s="51">
        <x:v>50</x:v>
      </x:c>
      <x:c r="E67" s="40" t="s">
        <x:v>301</x:v>
      </x:c>
      <x:c r="F67" s="45" t="s">
        <x:v>365</x:v>
      </x:c>
      <x:c r="G67" s="31" t="s">
        <x:v>546</x:v>
      </x:c>
      <x:c r="H67" s="49" t="s">
        <x:v>448</x:v>
      </x:c>
      <x:c r="I67" s="50">
        <x:f t="shared" si="0"/>
        <x:v>300000</x:v>
      </x:c>
    </x:row>
    <x:row r="68" spans="1:9" ht="23.25" customHeight="1">
      <x:c r="A68" s="28">
        <x:v>63</x:v>
      </x:c>
      <x:c r="B68" s="46" t="s">
        <x:v>374</x:v>
      </x:c>
      <x:c r="C68" s="46" t="s">
        <x:v>105</x:v>
      </x:c>
      <x:c r="D68" s="47">
        <x:v>45</x:v>
      </x:c>
      <x:c r="E68" s="40" t="s">
        <x:v>794</x:v>
      </x:c>
      <x:c r="F68" s="45" t="s">
        <x:v>365</x:v>
      </x:c>
      <x:c r="G68" s="31" t="s">
        <x:v>518</x:v>
      </x:c>
      <x:c r="H68" s="49" t="s">
        <x:v>446</x:v>
      </x:c>
      <x:c r="I68" s="50">
        <x:f t="shared" si="0"/>
        <x:v>250000</x:v>
      </x:c>
    </x:row>
    <x:row r="69" spans="1:9" ht="23.25" customHeight="1">
      <x:c r="A69" s="28">
        <x:v>64</x:v>
      </x:c>
      <x:c r="B69" s="46" t="s">
        <x:v>374</x:v>
      </x:c>
      <x:c r="C69" s="46" t="s">
        <x:v>403</x:v>
      </x:c>
      <x:c r="D69" s="47">
        <x:v>52</x:v>
      </x:c>
      <x:c r="E69" s="40" t="s">
        <x:v>305</x:v>
      </x:c>
      <x:c r="F69" s="45" t="s">
        <x:v>365</x:v>
      </x:c>
      <x:c r="G69" s="31" t="s">
        <x:v>535</x:v>
      </x:c>
      <x:c r="H69" s="49" t="s">
        <x:v>467</x:v>
      </x:c>
      <x:c r="I69" s="50">
        <x:f t="shared" si="0"/>
        <x:v>300000</x:v>
      </x:c>
    </x:row>
    <x:row r="70" spans="1:9" ht="23.25" customHeight="1">
      <x:c r="A70" s="28">
        <x:v>65</x:v>
      </x:c>
      <x:c r="B70" s="46" t="s">
        <x:v>374</x:v>
      </x:c>
      <x:c r="C70" s="46" t="s">
        <x:v>407</x:v>
      </x:c>
      <x:c r="D70" s="47">
        <x:v>51</x:v>
      </x:c>
      <x:c r="E70" s="40" t="s">
        <x:v>300</x:v>
      </x:c>
      <x:c r="F70" s="45" t="s">
        <x:v>365</x:v>
      </x:c>
      <x:c r="G70" s="31" t="s">
        <x:v>538</x:v>
      </x:c>
      <x:c r="H70" s="49" t="s">
        <x:v>447</x:v>
      </x:c>
      <x:c r="I70" s="50">
        <x:f t="shared" si="0"/>
        <x:v>300000</x:v>
      </x:c>
    </x:row>
    <x:row r="71" spans="1:9" ht="23.25" customHeight="1">
      <x:c r="A71" s="28">
        <x:v>66</x:v>
      </x:c>
      <x:c r="B71" s="46" t="s">
        <x:v>374</x:v>
      </x:c>
      <x:c r="C71" s="46" t="s">
        <x:v>116</x:v>
      </x:c>
      <x:c r="D71" s="47">
        <x:v>30</x:v>
      </x:c>
      <x:c r="E71" s="40" t="s">
        <x:v>119</x:v>
      </x:c>
      <x:c r="F71" s="45" t="s">
        <x:v>365</x:v>
      </x:c>
      <x:c r="G71" s="31" t="s">
        <x:v>521</x:v>
      </x:c>
      <x:c r="H71" s="49" t="s">
        <x:v>468</x:v>
      </x:c>
      <x:c r="I71" s="50">
        <x:f t="shared" si="0"/>
        <x:v>250000</x:v>
      </x:c>
    </x:row>
    <x:row r="72" spans="1:9" ht="23.25" customHeight="1">
      <x:c r="A72" s="28">
        <x:v>67</x:v>
      </x:c>
      <x:c r="B72" s="46" t="s">
        <x:v>374</x:v>
      </x:c>
      <x:c r="C72" s="46" t="s">
        <x:v>111</x:v>
      </x:c>
      <x:c r="D72" s="47">
        <x:v>63</x:v>
      </x:c>
      <x:c r="E72" s="40" t="s">
        <x:v>308</x:v>
      </x:c>
      <x:c r="F72" s="45" t="s">
        <x:v>365</x:v>
      </x:c>
      <x:c r="G72" s="31" t="s">
        <x:v>250</x:v>
      </x:c>
      <x:c r="H72" s="49" t="s">
        <x:v>439</x:v>
      </x:c>
      <x:c r="I72" s="50">
        <x:f t="shared" si="0"/>
        <x:v>300000</x:v>
      </x:c>
    </x:row>
    <x:row r="73" spans="1:9" ht="23.25" customHeight="1">
      <x:c r="A73" s="28">
        <x:v>68</x:v>
      </x:c>
      <x:c r="B73" s="46" t="s">
        <x:v>374</x:v>
      </x:c>
      <x:c r="C73" s="46" t="s">
        <x:v>109</x:v>
      </x:c>
      <x:c r="D73" s="47">
        <x:v>100</x:v>
      </x:c>
      <x:c r="E73" s="40" t="s">
        <x:v>307</x:v>
      </x:c>
      <x:c r="F73" s="45" t="s">
        <x:v>365</x:v>
      </x:c>
      <x:c r="G73" s="31" t="s">
        <x:v>253</x:v>
      </x:c>
      <x:c r="H73" s="49" t="s">
        <x:v>457</x:v>
      </x:c>
      <x:c r="I73" s="50">
        <x:f t="shared" ref="I73:I136" si="2">IF($D73&gt;=100,$L$6,IF($D73&gt;=50,$L$5,$L$4))</x:f>
        <x:v>350000</x:v>
      </x:c>
    </x:row>
    <x:row r="74" spans="1:9" ht="23.25" customHeight="1">
      <x:c r="A74" s="28">
        <x:v>69</x:v>
      </x:c>
      <x:c r="B74" s="46" t="s">
        <x:v>374</x:v>
      </x:c>
      <x:c r="C74" s="46" t="s">
        <x:v>112</x:v>
      </x:c>
      <x:c r="D74" s="47">
        <x:v>61</x:v>
      </x:c>
      <x:c r="E74" s="40" t="s">
        <x:v>309</x:v>
      </x:c>
      <x:c r="F74" s="45" t="s">
        <x:v>365</x:v>
      </x:c>
      <x:c r="G74" s="31" t="s">
        <x:v>252</x:v>
      </x:c>
      <x:c r="H74" s="49" t="s">
        <x:v>462</x:v>
      </x:c>
      <x:c r="I74" s="50">
        <x:f t="shared" si="2"/>
        <x:v>300000</x:v>
      </x:c>
    </x:row>
    <x:row r="75" spans="1:9" ht="23.25" customHeight="1">
      <x:c r="A75" s="28">
        <x:v>70</x:v>
      </x:c>
      <x:c r="B75" s="46" t="s">
        <x:v>374</x:v>
      </x:c>
      <x:c r="C75" s="46" t="s">
        <x:v>117</x:v>
      </x:c>
      <x:c r="D75" s="47">
        <x:v>66</x:v>
      </x:c>
      <x:c r="E75" s="40" t="s">
        <x:v>310</x:v>
      </x:c>
      <x:c r="F75" s="45" t="s">
        <x:v>365</x:v>
      </x:c>
      <x:c r="G75" s="31" t="s">
        <x:v>251</x:v>
      </x:c>
      <x:c r="H75" s="49" t="s">
        <x:v>440</x:v>
      </x:c>
      <x:c r="I75" s="50">
        <x:f t="shared" si="2"/>
        <x:v>300000</x:v>
      </x:c>
    </x:row>
    <x:row r="76" spans="1:9" ht="23.25" customHeight="1">
      <x:c r="A76" s="28">
        <x:v>71</x:v>
      </x:c>
      <x:c r="B76" s="46" t="s">
        <x:v>375</x:v>
      </x:c>
      <x:c r="C76" s="46" t="s">
        <x:v>113</x:v>
      </x:c>
      <x:c r="D76" s="47">
        <x:v>74</x:v>
      </x:c>
      <x:c r="E76" s="40" t="s">
        <x:v>312</x:v>
      </x:c>
      <x:c r="F76" s="45" t="s">
        <x:v>640</x:v>
      </x:c>
      <x:c r="G76" s="31" t="s">
        <x:v>520</x:v>
      </x:c>
      <x:c r="H76" s="49" t="s">
        <x:v>449</x:v>
      </x:c>
      <x:c r="I76" s="50">
        <x:f t="shared" si="2"/>
        <x:v>300000</x:v>
      </x:c>
    </x:row>
    <x:row r="77" spans="1:9" ht="23.25" customHeight="1">
      <x:c r="A77" s="28">
        <x:v>72</x:v>
      </x:c>
      <x:c r="B77" s="46" t="s">
        <x:v>375</x:v>
      </x:c>
      <x:c r="C77" s="46" t="s">
        <x:v>114</x:v>
      </x:c>
      <x:c r="D77" s="51">
        <x:v>104</x:v>
      </x:c>
      <x:c r="E77" s="40" t="s">
        <x:v>311</x:v>
      </x:c>
      <x:c r="F77" s="45" t="s">
        <x:v>365</x:v>
      </x:c>
      <x:c r="G77" s="31" t="s">
        <x:v>544</x:v>
      </x:c>
      <x:c r="H77" s="49" t="s">
        <x:v>450</x:v>
      </x:c>
      <x:c r="I77" s="50">
        <x:f t="shared" si="2"/>
        <x:v>350000</x:v>
      </x:c>
    </x:row>
    <x:row r="78" spans="1:9" ht="23.25" customHeight="1">
      <x:c r="A78" s="28">
        <x:v>73</x:v>
      </x:c>
      <x:c r="B78" s="46" t="s">
        <x:v>375</x:v>
      </x:c>
      <x:c r="C78" s="46" t="s">
        <x:v>115</x:v>
      </x:c>
      <x:c r="D78" s="47">
        <x:v>79</x:v>
      </x:c>
      <x:c r="E78" s="40" t="s">
        <x:v>314</x:v>
      </x:c>
      <x:c r="F78" s="45" t="s">
        <x:v>365</x:v>
      </x:c>
      <x:c r="G78" s="31" t="s">
        <x:v>527</x:v>
      </x:c>
      <x:c r="H78" s="49" t="s">
        <x:v>469</x:v>
      </x:c>
      <x:c r="I78" s="50">
        <x:f t="shared" si="2"/>
        <x:v>300000</x:v>
      </x:c>
    </x:row>
    <x:row r="79" spans="1:9" ht="23.25" customHeight="1">
      <x:c r="A79" s="28">
        <x:v>74</x:v>
      </x:c>
      <x:c r="B79" s="46" t="s">
        <x:v>375</x:v>
      </x:c>
      <x:c r="C79" s="46" t="s">
        <x:v>101</x:v>
      </x:c>
      <x:c r="D79" s="51">
        <x:v>69</x:v>
      </x:c>
      <x:c r="E79" s="40" t="s">
        <x:v>313</x:v>
      </x:c>
      <x:c r="F79" s="45" t="s">
        <x:v>365</x:v>
      </x:c>
      <x:c r="G79" s="31" t="s">
        <x:v>519</x:v>
      </x:c>
      <x:c r="H79" s="49" t="s">
        <x:v>441</x:v>
      </x:c>
      <x:c r="I79" s="50">
        <x:f t="shared" si="2"/>
        <x:v>300000</x:v>
      </x:c>
    </x:row>
    <x:row r="80" spans="1:9" ht="23.25" customHeight="1">
      <x:c r="A80" s="28">
        <x:v>75</x:v>
      </x:c>
      <x:c r="B80" s="46" t="s">
        <x:v>375</x:v>
      </x:c>
      <x:c r="C80" s="46" t="s">
        <x:v>102</x:v>
      </x:c>
      <x:c r="D80" s="51">
        <x:v>72</x:v>
      </x:c>
      <x:c r="E80" s="40" t="s">
        <x:v>315</x:v>
      </x:c>
      <x:c r="F80" s="45" t="s">
        <x:v>365</x:v>
      </x:c>
      <x:c r="G80" s="31" t="s">
        <x:v>522</x:v>
      </x:c>
      <x:c r="H80" s="49" t="s">
        <x:v>451</x:v>
      </x:c>
      <x:c r="I80" s="50">
        <x:f t="shared" si="2"/>
        <x:v>300000</x:v>
      </x:c>
    </x:row>
    <x:row r="81" spans="1:9" ht="23.25" customHeight="1">
      <x:c r="A81" s="28">
        <x:v>76</x:v>
      </x:c>
      <x:c r="B81" s="46" t="s">
        <x:v>375</x:v>
      </x:c>
      <x:c r="C81" s="46" t="s">
        <x:v>110</x:v>
      </x:c>
      <x:c r="D81" s="51">
        <x:v>35</x:v>
      </x:c>
      <x:c r="E81" s="40" t="s">
        <x:v>320</x:v>
      </x:c>
      <x:c r="F81" s="45" t="s">
        <x:v>365</x:v>
      </x:c>
      <x:c r="G81" s="31" t="s">
        <x:v>529</x:v>
      </x:c>
      <x:c r="H81" s="49" t="s">
        <x:v>442</x:v>
      </x:c>
      <x:c r="I81" s="50">
        <x:f t="shared" si="2"/>
        <x:v>250000</x:v>
      </x:c>
    </x:row>
    <x:row r="82" spans="1:9" ht="23.25" customHeight="1">
      <x:c r="A82" s="28">
        <x:v>77</x:v>
      </x:c>
      <x:c r="B82" s="46" t="s">
        <x:v>375</x:v>
      </x:c>
      <x:c r="C82" s="46" t="s">
        <x:v>120</x:v>
      </x:c>
      <x:c r="D82" s="51">
        <x:v>52</x:v>
      </x:c>
      <x:c r="E82" s="40" t="s">
        <x:v>316</x:v>
      </x:c>
      <x:c r="F82" s="45" t="s">
        <x:v>365</x:v>
      </x:c>
      <x:c r="G82" s="31" t="s">
        <x:v>547</x:v>
      </x:c>
      <x:c r="H82" s="49" t="s">
        <x:v>463</x:v>
      </x:c>
      <x:c r="I82" s="50">
        <x:f t="shared" si="2"/>
        <x:v>300000</x:v>
      </x:c>
    </x:row>
    <x:row r="83" spans="1:9" ht="23.25" customHeight="1">
      <x:c r="A83" s="28">
        <x:v>78</x:v>
      </x:c>
      <x:c r="B83" s="46" t="s">
        <x:v>375</x:v>
      </x:c>
      <x:c r="C83" s="46" t="s">
        <x:v>321</x:v>
      </x:c>
      <x:c r="D83" s="51">
        <x:v>51</x:v>
      </x:c>
      <x:c r="E83" s="40" t="s">
        <x:v>317</x:v>
      </x:c>
      <x:c r="F83" s="45" t="s">
        <x:v>365</x:v>
      </x:c>
      <x:c r="G83" s="31" t="s">
        <x:v>525</x:v>
      </x:c>
      <x:c r="H83" s="49" t="s">
        <x:v>452</x:v>
      </x:c>
      <x:c r="I83" s="50">
        <x:f t="shared" si="2"/>
        <x:v>300000</x:v>
      </x:c>
    </x:row>
    <x:row r="84" spans="1:9" ht="23.25" customHeight="1">
      <x:c r="A84" s="28">
        <x:v>79</x:v>
      </x:c>
      <x:c r="B84" s="46" t="s">
        <x:v>375</x:v>
      </x:c>
      <x:c r="C84" s="46" t="s">
        <x:v>392</x:v>
      </x:c>
      <x:c r="D84" s="51">
        <x:v>56</x:v>
      </x:c>
      <x:c r="E84" s="40" t="s">
        <x:v>802</x:v>
      </x:c>
      <x:c r="F84" s="45" t="s">
        <x:v>365</x:v>
      </x:c>
      <x:c r="G84" s="31" t="s">
        <x:v>543</x:v>
      </x:c>
      <x:c r="H84" s="49" t="s">
        <x:v>453</x:v>
      </x:c>
      <x:c r="I84" s="50">
        <x:f t="shared" si="2"/>
        <x:v>300000</x:v>
      </x:c>
    </x:row>
    <x:row r="85" spans="1:9" ht="23.25" customHeight="1">
      <x:c r="A85" s="28">
        <x:v>80</x:v>
      </x:c>
      <x:c r="B85" s="46" t="s">
        <x:v>375</x:v>
      </x:c>
      <x:c r="C85" s="46" t="s">
        <x:v>100</x:v>
      </x:c>
      <x:c r="D85" s="51">
        <x:v>111</x:v>
      </x:c>
      <x:c r="E85" s="40" t="s">
        <x:v>785</x:v>
      </x:c>
      <x:c r="F85" s="45" t="s">
        <x:v>365</x:v>
      </x:c>
      <x:c r="G85" s="31" t="s">
        <x:v>537</x:v>
      </x:c>
      <x:c r="H85" s="49" t="s">
        <x:v>458</x:v>
      </x:c>
      <x:c r="I85" s="50">
        <x:f t="shared" si="2"/>
        <x:v>350000</x:v>
      </x:c>
    </x:row>
    <x:row r="86" spans="1:9" ht="23.25" customHeight="1">
      <x:c r="A86" s="28">
        <x:v>81</x:v>
      </x:c>
      <x:c r="B86" s="46" t="s">
        <x:v>375</x:v>
      </x:c>
      <x:c r="C86" s="46" t="s">
        <x:v>118</x:v>
      </x:c>
      <x:c r="D86" s="51">
        <x:v>89</x:v>
      </x:c>
      <x:c r="E86" s="40" t="s">
        <x:v>318</x:v>
      </x:c>
      <x:c r="F86" s="45" t="s">
        <x:v>365</x:v>
      </x:c>
      <x:c r="G86" s="31" t="s">
        <x:v>534</x:v>
      </x:c>
      <x:c r="H86" s="49" t="s">
        <x:v>454</x:v>
      </x:c>
      <x:c r="I86" s="50">
        <x:f t="shared" si="2"/>
        <x:v>300000</x:v>
      </x:c>
    </x:row>
    <x:row r="87" spans="1:9" ht="23.25" customHeight="1">
      <x:c r="A87" s="28">
        <x:v>82</x:v>
      </x:c>
      <x:c r="B87" s="46" t="s">
        <x:v>375</x:v>
      </x:c>
      <x:c r="C87" s="46" t="s">
        <x:v>103</x:v>
      </x:c>
      <x:c r="D87" s="51">
        <x:v>101</x:v>
      </x:c>
      <x:c r="E87" s="40" t="s">
        <x:v>319</x:v>
      </x:c>
      <x:c r="F87" s="45" t="s">
        <x:v>366</x:v>
      </x:c>
      <x:c r="G87" s="31" t="s">
        <x:v>723</x:v>
      </x:c>
      <x:c r="H87" s="49" t="s">
        <x:v>455</x:v>
      </x:c>
      <x:c r="I87" s="50">
        <x:f t="shared" si="2"/>
        <x:v>350000</x:v>
      </x:c>
    </x:row>
    <x:row r="88" spans="1:9" ht="23.25" customHeight="1">
      <x:c r="A88" s="28">
        <x:v>83</x:v>
      </x:c>
      <x:c r="B88" s="46" t="s">
        <x:v>375</x:v>
      </x:c>
      <x:c r="C88" s="46" t="s">
        <x:v>107</x:v>
      </x:c>
      <x:c r="D88" s="51">
        <x:v>61</x:v>
      </x:c>
      <x:c r="E88" s="40" t="s">
        <x:v>108</x:v>
      </x:c>
      <x:c r="F88" s="45" t="s">
        <x:v>365</x:v>
      </x:c>
      <x:c r="G88" s="31" t="s">
        <x:v>523</x:v>
      </x:c>
      <x:c r="H88" s="49" t="s">
        <x:v>464</x:v>
      </x:c>
      <x:c r="I88" s="50">
        <x:f t="shared" si="2"/>
        <x:v>300000</x:v>
      </x:c>
    </x:row>
    <x:row r="89" spans="1:9" ht="23.25" customHeight="1">
      <x:c r="A89" s="28">
        <x:v>84</x:v>
      </x:c>
      <x:c r="B89" s="46" t="s">
        <x:v>375</x:v>
      </x:c>
      <x:c r="C89" s="46" t="s">
        <x:v>104</x:v>
      </x:c>
      <x:c r="D89" s="51">
        <x:v>69</x:v>
      </x:c>
      <x:c r="E89" s="40" t="s">
        <x:v>327</x:v>
      </x:c>
      <x:c r="F89" s="45" t="s">
        <x:v>365</x:v>
      </x:c>
      <x:c r="G89" s="31" t="s">
        <x:v>531</x:v>
      </x:c>
      <x:c r="H89" s="49" t="s">
        <x:v>443</x:v>
      </x:c>
      <x:c r="I89" s="50">
        <x:f t="shared" si="2"/>
        <x:v>300000</x:v>
      </x:c>
    </x:row>
    <x:row r="90" spans="1:9" ht="23.25" customHeight="1">
      <x:c r="A90" s="28">
        <x:v>85</x:v>
      </x:c>
      <x:c r="B90" s="46" t="s">
        <x:v>375</x:v>
      </x:c>
      <x:c r="C90" s="46" t="s">
        <x:v>328</x:v>
      </x:c>
      <x:c r="D90" s="51">
        <x:v>63</x:v>
      </x:c>
      <x:c r="E90" s="40" t="s">
        <x:v>323</x:v>
      </x:c>
      <x:c r="F90" s="45" t="s">
        <x:v>365</x:v>
      </x:c>
      <x:c r="G90" s="31" t="s">
        <x:v>524</x:v>
      </x:c>
      <x:c r="H90" s="49" t="s">
        <x:v>456</x:v>
      </x:c>
      <x:c r="I90" s="50">
        <x:f t="shared" si="2"/>
        <x:v>300000</x:v>
      </x:c>
    </x:row>
    <x:row r="91" spans="1:9" ht="23.25" customHeight="1">
      <x:c r="A91" s="28">
        <x:v>86</x:v>
      </x:c>
      <x:c r="B91" s="46" t="s">
        <x:v>375</x:v>
      </x:c>
      <x:c r="C91" s="46" t="s">
        <x:v>330</x:v>
      </x:c>
      <x:c r="D91" s="51">
        <x:v>46</x:v>
      </x:c>
      <x:c r="E91" s="40" t="s">
        <x:v>324</x:v>
      </x:c>
      <x:c r="F91" s="45" t="s">
        <x:v>365</x:v>
      </x:c>
      <x:c r="G91" s="31" t="s">
        <x:v>526</x:v>
      </x:c>
      <x:c r="H91" s="49" t="s">
        <x:v>459</x:v>
      </x:c>
      <x:c r="I91" s="50">
        <x:f t="shared" si="2"/>
        <x:v>250000</x:v>
      </x:c>
    </x:row>
    <x:row r="92" spans="1:9" ht="23.25" customHeight="1">
      <x:c r="A92" s="28">
        <x:v>87</x:v>
      </x:c>
      <x:c r="B92" s="46" t="s">
        <x:v>375</x:v>
      </x:c>
      <x:c r="C92" s="46" t="s">
        <x:v>325</x:v>
      </x:c>
      <x:c r="D92" s="51">
        <x:v>41</x:v>
      </x:c>
      <x:c r="E92" s="40" t="s">
        <x:v>1045</x:v>
      </x:c>
      <x:c r="F92" s="45" t="s">
        <x:v>365</x:v>
      </x:c>
      <x:c r="G92" s="31" t="s">
        <x:v>721</x:v>
      </x:c>
      <x:c r="H92" s="52" t="s">
        <x:v>334</x:v>
      </x:c>
      <x:c r="I92" s="50">
        <x:f t="shared" si="2"/>
        <x:v>250000</x:v>
      </x:c>
    </x:row>
    <x:row r="93" spans="1:9" ht="23.25" customHeight="1">
      <x:c r="A93" s="28">
        <x:v>88</x:v>
      </x:c>
      <x:c r="B93" s="46" t="s">
        <x:v>386</x:v>
      </x:c>
      <x:c r="C93" s="46" t="s">
        <x:v>410</x:v>
      </x:c>
      <x:c r="D93" s="47">
        <x:v>56</x:v>
      </x:c>
      <x:c r="E93" s="40" t="s">
        <x:v>329</x:v>
      </x:c>
      <x:c r="F93" s="45" t="s">
        <x:v>365</x:v>
      </x:c>
      <x:c r="G93" s="31" t="s">
        <x:v>528</x:v>
      </x:c>
      <x:c r="H93" s="49" t="s">
        <x:v>332</x:v>
      </x:c>
      <x:c r="I93" s="50">
        <x:f t="shared" si="2"/>
        <x:v>300000</x:v>
      </x:c>
    </x:row>
    <x:row r="94" spans="1:9" ht="23.25" customHeight="1">
      <x:c r="A94" s="28">
        <x:v>89</x:v>
      </x:c>
      <x:c r="B94" s="46" t="s">
        <x:v>386</x:v>
      </x:c>
      <x:c r="C94" s="46" t="s">
        <x:v>395</x:v>
      </x:c>
      <x:c r="D94" s="51">
        <x:v>27</x:v>
      </x:c>
      <x:c r="E94" s="40" t="s">
        <x:v>326</x:v>
      </x:c>
      <x:c r="F94" s="45" t="s">
        <x:v>365</x:v>
      </x:c>
      <x:c r="G94" s="31" t="s">
        <x:v>714</x:v>
      </x:c>
      <x:c r="H94" s="49" t="s">
        <x:v>342</x:v>
      </x:c>
      <x:c r="I94" s="50">
        <x:f t="shared" si="2"/>
        <x:v>250000</x:v>
      </x:c>
    </x:row>
    <x:row r="95" spans="1:9" ht="23.25" customHeight="1">
      <x:c r="A95" s="28">
        <x:v>90</x:v>
      </x:c>
      <x:c r="B95" s="46" t="s">
        <x:v>386</x:v>
      </x:c>
      <x:c r="C95" s="46" t="s">
        <x:v>397</x:v>
      </x:c>
      <x:c r="D95" s="51">
        <x:v>47</x:v>
      </x:c>
      <x:c r="E95" s="40" t="s">
        <x:v>322</x:v>
      </x:c>
      <x:c r="F95" s="45" t="s">
        <x:v>365</x:v>
      </x:c>
      <x:c r="G95" s="31" t="s">
        <x:v>530</x:v>
      </x:c>
      <x:c r="H95" s="49" t="s">
        <x:v>338</x:v>
      </x:c>
      <x:c r="I95" s="50">
        <x:f t="shared" si="2"/>
        <x:v>250000</x:v>
      </x:c>
    </x:row>
    <x:row r="96" spans="1:9" ht="23.25" customHeight="1">
      <x:c r="A96" s="28">
        <x:v>91</x:v>
      </x:c>
      <x:c r="B96" s="46" t="s">
        <x:v>386</x:v>
      </x:c>
      <x:c r="C96" s="46" t="s">
        <x:v>394</x:v>
      </x:c>
      <x:c r="D96" s="51">
        <x:v>55</x:v>
      </x:c>
      <x:c r="E96" s="40" t="s">
        <x:v>788</x:v>
      </x:c>
      <x:c r="F96" s="45" t="s">
        <x:v>365</x:v>
      </x:c>
      <x:c r="G96" s="31" t="s">
        <x:v>545</x:v>
      </x:c>
      <x:c r="H96" s="52" t="s">
        <x:v>341</x:v>
      </x:c>
      <x:c r="I96" s="50">
        <x:f t="shared" si="2"/>
        <x:v>300000</x:v>
      </x:c>
    </x:row>
    <x:row r="97" spans="1:9" ht="23.25" customHeight="1">
      <x:c r="A97" s="28">
        <x:v>92</x:v>
      </x:c>
      <x:c r="B97" s="46" t="s">
        <x:v>386</x:v>
      </x:c>
      <x:c r="C97" s="46" t="s">
        <x:v>396</x:v>
      </x:c>
      <x:c r="D97" s="51">
        <x:v>36</x:v>
      </x:c>
      <x:c r="E97" s="40" t="s">
        <x:v>19</x:v>
      </x:c>
      <x:c r="F97" s="45" t="s">
        <x:v>365</x:v>
      </x:c>
      <x:c r="G97" s="31" t="s">
        <x:v>532</x:v>
      </x:c>
      <x:c r="H97" s="49" t="s">
        <x:v>336</x:v>
      </x:c>
      <x:c r="I97" s="50">
        <x:f t="shared" si="2"/>
        <x:v>250000</x:v>
      </x:c>
    </x:row>
    <x:row r="98" spans="1:9" ht="23.25" customHeight="1">
      <x:c r="A98" s="28">
        <x:v>93</x:v>
      </x:c>
      <x:c r="B98" s="46" t="s">
        <x:v>386</x:v>
      </x:c>
      <x:c r="C98" s="46" t="s">
        <x:v>106</x:v>
      </x:c>
      <x:c r="D98" s="51">
        <x:v>108</x:v>
      </x:c>
      <x:c r="E98" s="40" t="s">
        <x:v>796</x:v>
      </x:c>
      <x:c r="F98" s="45" t="s">
        <x:v>365</x:v>
      </x:c>
      <x:c r="G98" s="31" t="s">
        <x:v>718</x:v>
      </x:c>
      <x:c r="H98" s="49" t="s">
        <x:v>335</x:v>
      </x:c>
      <x:c r="I98" s="50">
        <x:f t="shared" si="2"/>
        <x:v>350000</x:v>
      </x:c>
    </x:row>
    <x:row r="99" spans="1:9" ht="23.25" customHeight="1">
      <x:c r="A99" s="28">
        <x:v>94</x:v>
      </x:c>
      <x:c r="B99" s="46" t="s">
        <x:v>386</x:v>
      </x:c>
      <x:c r="C99" s="46" t="s">
        <x:v>130</x:v>
      </x:c>
      <x:c r="D99" s="51">
        <x:v>42</x:v>
      </x:c>
      <x:c r="E99" s="54" t="s">
        <x:v>20</x:v>
      </x:c>
      <x:c r="F99" s="45" t="s">
        <x:v>365</x:v>
      </x:c>
      <x:c r="G99" s="31" t="s">
        <x:v>719</x:v>
      </x:c>
      <x:c r="H99" s="52" t="s">
        <x:v>337</x:v>
      </x:c>
      <x:c r="I99" s="50">
        <x:f t="shared" si="2"/>
        <x:v>250000</x:v>
      </x:c>
    </x:row>
    <x:row r="100" spans="1:9" ht="23.25" customHeight="1">
      <x:c r="A100" s="28">
        <x:v>95</x:v>
      </x:c>
      <x:c r="B100" s="46" t="s">
        <x:v>386</x:v>
      </x:c>
      <x:c r="C100" s="46" t="s">
        <x:v>412</x:v>
      </x:c>
      <x:c r="D100" s="51">
        <x:v>50</x:v>
      </x:c>
      <x:c r="E100" s="40" t="s">
        <x:v>786</x:v>
      </x:c>
      <x:c r="F100" s="45" t="s">
        <x:v>365</x:v>
      </x:c>
      <x:c r="G100" s="31" t="s">
        <x:v>716</x:v>
      </x:c>
      <x:c r="H100" s="52" t="s">
        <x:v>331</x:v>
      </x:c>
      <x:c r="I100" s="50">
        <x:f t="shared" si="2"/>
        <x:v>300000</x:v>
      </x:c>
    </x:row>
    <x:row r="101" spans="1:9" ht="23.25" customHeight="1">
      <x:c r="A101" s="28">
        <x:v>96</x:v>
      </x:c>
      <x:c r="B101" s="46" t="s">
        <x:v>386</x:v>
      </x:c>
      <x:c r="C101" s="46" t="s">
        <x:v>404</x:v>
      </x:c>
      <x:c r="D101" s="51">
        <x:v>102</x:v>
      </x:c>
      <x:c r="E101" s="40" t="s">
        <x:v>16</x:v>
      </x:c>
      <x:c r="F101" s="45" t="s">
        <x:v>365</x:v>
      </x:c>
      <x:c r="G101" s="31" t="s">
        <x:v>533</x:v>
      </x:c>
      <x:c r="H101" s="49" t="s">
        <x:v>333</x:v>
      </x:c>
      <x:c r="I101" s="50">
        <x:f t="shared" si="2"/>
        <x:v>350000</x:v>
      </x:c>
    </x:row>
    <x:row r="102" spans="1:9" ht="23.25" customHeight="1">
      <x:c r="A102" s="28">
        <x:v>97</x:v>
      </x:c>
      <x:c r="B102" s="46" t="s">
        <x:v>386</x:v>
      </x:c>
      <x:c r="C102" s="46" t="s">
        <x:v>15</x:v>
      </x:c>
      <x:c r="D102" s="51">
        <x:v>42</x:v>
      </x:c>
      <x:c r="E102" s="40" t="s">
        <x:v>801</x:v>
      </x:c>
      <x:c r="F102" s="45" t="s">
        <x:v>365</x:v>
      </x:c>
      <x:c r="G102" s="31" t="s">
        <x:v>715</x:v>
      </x:c>
      <x:c r="H102" s="49" t="s">
        <x:v>339</x:v>
      </x:c>
      <x:c r="I102" s="50">
        <x:f t="shared" si="2"/>
        <x:v>250000</x:v>
      </x:c>
    </x:row>
    <x:row r="103" spans="1:9" ht="23.25" customHeight="1">
      <x:c r="A103" s="28">
        <x:v>98</x:v>
      </x:c>
      <x:c r="B103" s="46" t="s">
        <x:v>386</x:v>
      </x:c>
      <x:c r="C103" s="46" t="s">
        <x:v>17</x:v>
      </x:c>
      <x:c r="D103" s="51">
        <x:v>31</x:v>
      </x:c>
      <x:c r="E103" s="40" t="s">
        <x:v>787</x:v>
      </x:c>
      <x:c r="F103" s="45" t="s">
        <x:v>365</x:v>
      </x:c>
      <x:c r="G103" s="31" t="s">
        <x:v>722</x:v>
      </x:c>
      <x:c r="H103" s="49" t="s">
        <x:v>340</x:v>
      </x:c>
      <x:c r="I103" s="50">
        <x:f t="shared" si="2"/>
        <x:v>250000</x:v>
      </x:c>
    </x:row>
    <x:row r="104" spans="1:9" ht="23.25" customHeight="1">
      <x:c r="A104" s="28">
        <x:v>99</x:v>
      </x:c>
      <x:c r="B104" s="46" t="s">
        <x:v>386</x:v>
      </x:c>
      <x:c r="C104" s="46" t="s">
        <x:v>18</x:v>
      </x:c>
      <x:c r="D104" s="51">
        <x:v>28</x:v>
      </x:c>
      <x:c r="E104" s="40" t="s">
        <x:v>127</x:v>
      </x:c>
      <x:c r="F104" s="45" t="s">
        <x:v>365</x:v>
      </x:c>
      <x:c r="G104" s="31" t="s">
        <x:v>720</x:v>
      </x:c>
      <x:c r="H104" s="49" t="s">
        <x:v>728</x:v>
      </x:c>
      <x:c r="I104" s="50">
        <x:f t="shared" si="2"/>
        <x:v>250000</x:v>
      </x:c>
    </x:row>
    <x:row r="105" spans="1:9" ht="23.25" customHeight="1">
      <x:c r="A105" s="28">
        <x:v>100</x:v>
      </x:c>
      <x:c r="B105" s="46" t="s">
        <x:v>386</x:v>
      </x:c>
      <x:c r="C105" s="46" t="s">
        <x:v>128</x:v>
      </x:c>
      <x:c r="D105" s="51">
        <x:v>21</x:v>
      </x:c>
      <x:c r="E105" s="40" t="s">
        <x:v>22</x:v>
      </x:c>
      <x:c r="F105" s="45" t="s">
        <x:v>365</x:v>
      </x:c>
      <x:c r="G105" s="31" t="s">
        <x:v>713</x:v>
      </x:c>
      <x:c r="H105" s="49" t="s">
        <x:v>727</x:v>
      </x:c>
      <x:c r="I105" s="50">
        <x:f t="shared" si="2"/>
        <x:v>250000</x:v>
      </x:c>
    </x:row>
    <x:row r="106" spans="1:9" ht="23.25" customHeight="1">
      <x:c r="A106" s="28">
        <x:v>101</x:v>
      </x:c>
      <x:c r="B106" s="46" t="s">
        <x:v>386</x:v>
      </x:c>
      <x:c r="C106" s="46" t="s">
        <x:v>24</x:v>
      </x:c>
      <x:c r="D106" s="51">
        <x:v>29</x:v>
      </x:c>
      <x:c r="E106" s="40" t="s">
        <x:v>790</x:v>
      </x:c>
      <x:c r="F106" s="45" t="s">
        <x:v>365</x:v>
      </x:c>
      <x:c r="G106" s="31" t="s">
        <x:v>709</x:v>
      </x:c>
      <x:c r="H106" s="49" t="s">
        <x:v>725</x:v>
      </x:c>
      <x:c r="I106" s="50">
        <x:f t="shared" si="2"/>
        <x:v>250000</x:v>
      </x:c>
    </x:row>
    <x:row r="107" spans="1:9" ht="23.25" customHeight="1">
      <x:c r="A107" s="28">
        <x:v>102</x:v>
      </x:c>
      <x:c r="B107" s="46" t="s">
        <x:v>386</x:v>
      </x:c>
      <x:c r="C107" s="46" t="s">
        <x:v>23</x:v>
      </x:c>
      <x:c r="D107" s="51">
        <x:v>35</x:v>
      </x:c>
      <x:c r="E107" s="40" t="s">
        <x:v>793</x:v>
      </x:c>
      <x:c r="F107" s="45" t="s">
        <x:v>365</x:v>
      </x:c>
      <x:c r="G107" s="31" t="s">
        <x:v>706</x:v>
      </x:c>
      <x:c r="H107" s="49" t="s">
        <x:v>724</x:v>
      </x:c>
      <x:c r="I107" s="50">
        <x:f t="shared" si="2"/>
        <x:v>250000</x:v>
      </x:c>
    </x:row>
    <x:row r="108" spans="1:9" ht="23.25" customHeight="1">
      <x:c r="A108" s="28">
        <x:v>103</x:v>
      </x:c>
      <x:c r="B108" s="46" t="s">
        <x:v>386</x:v>
      </x:c>
      <x:c r="C108" s="46" t="s">
        <x:v>21</x:v>
      </x:c>
      <x:c r="D108" s="51">
        <x:v>31</x:v>
      </x:c>
      <x:c r="E108" s="40" t="s">
        <x:v>26</x:v>
      </x:c>
      <x:c r="F108" s="45" t="s">
        <x:v>365</x:v>
      </x:c>
      <x:c r="G108" s="31" t="s">
        <x:v>717</x:v>
      </x:c>
      <x:c r="H108" s="49" t="s">
        <x:v>729</x:v>
      </x:c>
      <x:c r="I108" s="50">
        <x:f t="shared" si="2"/>
        <x:v>250000</x:v>
      </x:c>
    </x:row>
    <x:row r="109" spans="1:9" ht="23.25" customHeight="1">
      <x:c r="A109" s="28">
        <x:v>104</x:v>
      </x:c>
      <x:c r="B109" s="46" t="s">
        <x:v>386</x:v>
      </x:c>
      <x:c r="C109" s="46" t="s">
        <x:v>399</x:v>
      </x:c>
      <x:c r="D109" s="51">
        <x:v>90</x:v>
      </x:c>
      <x:c r="E109" s="40" t="s">
        <x:v>803</x:v>
      </x:c>
      <x:c r="F109" s="45" t="s">
        <x:v>365</x:v>
      </x:c>
      <x:c r="G109" s="31" t="s">
        <x:v>536</x:v>
      </x:c>
      <x:c r="H109" s="49" t="s">
        <x:v>726</x:v>
      </x:c>
      <x:c r="I109" s="50">
        <x:f t="shared" si="2"/>
        <x:v>300000</x:v>
      </x:c>
    </x:row>
    <x:row r="110" spans="1:9" ht="23.25" customHeight="1">
      <x:c r="A110" s="28">
        <x:v>105</x:v>
      </x:c>
      <x:c r="B110" s="46" t="s">
        <x:v>386</x:v>
      </x:c>
      <x:c r="C110" s="46" t="s">
        <x:v>417</x:v>
      </x:c>
      <x:c r="D110" s="51">
        <x:v>69</x:v>
      </x:c>
      <x:c r="E110" s="40" t="s">
        <x:v>27</x:v>
      </x:c>
      <x:c r="F110" s="45" t="s">
        <x:v>365</x:v>
      </x:c>
      <x:c r="G110" s="31" t="s">
        <x:v>539</x:v>
      </x:c>
      <x:c r="H110" s="49" t="s">
        <x:v>730</x:v>
      </x:c>
      <x:c r="I110" s="50">
        <x:f t="shared" si="2"/>
        <x:v>300000</x:v>
      </x:c>
    </x:row>
    <x:row r="111" spans="1:9" ht="23.25" customHeight="1">
      <x:c r="A111" s="28">
        <x:v>106</x:v>
      </x:c>
      <x:c r="B111" s="46" t="s">
        <x:v>386</x:v>
      </x:c>
      <x:c r="C111" s="46" t="s">
        <x:v>122</x:v>
      </x:c>
      <x:c r="D111" s="51">
        <x:v>62</x:v>
      </x:c>
      <x:c r="E111" s="40" t="s">
        <x:v>25</x:v>
      </x:c>
      <x:c r="F111" s="45" t="s">
        <x:v>365</x:v>
      </x:c>
      <x:c r="G111" s="31" t="s">
        <x:v>707</x:v>
      </x:c>
      <x:c r="H111" s="49" t="s">
        <x:v>731</x:v>
      </x:c>
      <x:c r="I111" s="50">
        <x:f t="shared" si="2"/>
        <x:v>300000</x:v>
      </x:c>
    </x:row>
    <x:row r="112" spans="1:9" ht="23.25" customHeight="1">
      <x:c r="A112" s="28">
        <x:v>107</x:v>
      </x:c>
      <x:c r="B112" s="46" t="s">
        <x:v>386</x:v>
      </x:c>
      <x:c r="C112" s="46" t="s">
        <x:v>140</x:v>
      </x:c>
      <x:c r="D112" s="51">
        <x:v>52</x:v>
      </x:c>
      <x:c r="E112" s="40" t="s">
        <x:v>28</x:v>
      </x:c>
      <x:c r="F112" s="45" t="s">
        <x:v>365</x:v>
      </x:c>
      <x:c r="G112" s="31" t="s">
        <x:v>703</x:v>
      </x:c>
      <x:c r="H112" s="52" t="s">
        <x:v>733</x:v>
      </x:c>
      <x:c r="I112" s="50">
        <x:f t="shared" si="2"/>
        <x:v>300000</x:v>
      </x:c>
    </x:row>
    <x:row r="113" spans="1:9" ht="23.25" customHeight="1">
      <x:c r="A113" s="28">
        <x:v>108</x:v>
      </x:c>
      <x:c r="B113" s="46" t="s">
        <x:v>386</x:v>
      </x:c>
      <x:c r="C113" s="46" t="s">
        <x:v>126</x:v>
      </x:c>
      <x:c r="D113" s="51">
        <x:v>55</x:v>
      </x:c>
      <x:c r="E113" s="40" t="s">
        <x:v>30</x:v>
      </x:c>
      <x:c r="F113" s="45" t="s">
        <x:v>365</x:v>
      </x:c>
      <x:c r="G113" s="31" t="s">
        <x:v>711</x:v>
      </x:c>
      <x:c r="H113" s="49" t="s">
        <x:v>732</x:v>
      </x:c>
      <x:c r="I113" s="50">
        <x:f t="shared" si="2"/>
        <x:v>300000</x:v>
      </x:c>
    </x:row>
    <x:row r="114" spans="1:9" ht="23.25" customHeight="1">
      <x:c r="A114" s="28">
        <x:v>109</x:v>
      </x:c>
      <x:c r="B114" s="46" t="s">
        <x:v>386</x:v>
      </x:c>
      <x:c r="C114" s="46" t="s">
        <x:v>129</x:v>
      </x:c>
      <x:c r="D114" s="51">
        <x:v>20</x:v>
      </x:c>
      <x:c r="E114" s="40" t="s">
        <x:v>734</x:v>
      </x:c>
      <x:c r="F114" s="45" t="s">
        <x:v>365</x:v>
      </x:c>
      <x:c r="G114" s="31" t="s">
        <x:v>712</x:v>
      </x:c>
      <x:c r="H114" s="49" t="s">
        <x:v>437</x:v>
      </x:c>
      <x:c r="I114" s="50">
        <x:f t="shared" si="2"/>
        <x:v>250000</x:v>
      </x:c>
    </x:row>
    <x:row r="115" spans="1:9" ht="23.25" customHeight="1">
      <x:c r="A115" s="28">
        <x:v>110</x:v>
      </x:c>
      <x:c r="B115" s="46" t="s">
        <x:v>386</x:v>
      </x:c>
      <x:c r="C115" s="46" t="s">
        <x:v>131</x:v>
      </x:c>
      <x:c r="D115" s="51">
        <x:v>34</x:v>
      </x:c>
      <x:c r="E115" s="40" t="s">
        <x:v>33</x:v>
      </x:c>
      <x:c r="F115" s="45" t="s">
        <x:v>365</x:v>
      </x:c>
      <x:c r="G115" s="31" t="s">
        <x:v>705</x:v>
      </x:c>
      <x:c r="H115" s="49" t="s">
        <x:v>435</x:v>
      </x:c>
      <x:c r="I115" s="50">
        <x:f t="shared" si="2"/>
        <x:v>250000</x:v>
      </x:c>
    </x:row>
    <x:row r="116" spans="1:9" ht="23.25" customHeight="1">
      <x:c r="A116" s="28">
        <x:v>111</x:v>
      </x:c>
      <x:c r="B116" s="46" t="s">
        <x:v>386</x:v>
      </x:c>
      <x:c r="C116" s="46" t="s">
        <x:v>141</x:v>
      </x:c>
      <x:c r="D116" s="51">
        <x:v>38</x:v>
      </x:c>
      <x:c r="E116" s="41" t="s">
        <x:v>31</x:v>
      </x:c>
      <x:c r="F116" s="45" t="s">
        <x:v>365</x:v>
      </x:c>
      <x:c r="G116" s="31" t="s">
        <x:v>710</x:v>
      </x:c>
      <x:c r="H116" s="49" t="s">
        <x:v>434</x:v>
      </x:c>
      <x:c r="I116" s="50">
        <x:f t="shared" si="2"/>
        <x:v>250000</x:v>
      </x:c>
    </x:row>
    <x:row r="117" spans="1:9" ht="23.25" customHeight="1">
      <x:c r="A117" s="28">
        <x:v>112</x:v>
      </x:c>
      <x:c r="B117" s="46" t="s">
        <x:v>385</x:v>
      </x:c>
      <x:c r="C117" s="46" t="s">
        <x:v>139</x:v>
      </x:c>
      <x:c r="D117" s="51">
        <x:v>66</x:v>
      </x:c>
      <x:c r="E117" s="41" t="s">
        <x:v>32</x:v>
      </x:c>
      <x:c r="F117" s="45" t="s">
        <x:v>365</x:v>
      </x:c>
      <x:c r="G117" s="31" t="s">
        <x:v>561</x:v>
      </x:c>
      <x:c r="H117" s="49" t="s">
        <x:v>436</x:v>
      </x:c>
      <x:c r="I117" s="50">
        <x:f t="shared" si="2"/>
        <x:v>300000</x:v>
      </x:c>
    </x:row>
    <x:row r="118" spans="1:9" ht="23.25" customHeight="1">
      <x:c r="A118" s="28">
        <x:v>113</x:v>
      </x:c>
      <x:c r="B118" s="46" t="s">
        <x:v>385</x:v>
      </x:c>
      <x:c r="C118" s="46" t="s">
        <x:v>400</x:v>
      </x:c>
      <x:c r="D118" s="51">
        <x:v>50</x:v>
      </x:c>
      <x:c r="E118" s="41" t="s">
        <x:v>29</x:v>
      </x:c>
      <x:c r="F118" s="45" t="s">
        <x:v>365</x:v>
      </x:c>
      <x:c r="G118" s="31" t="s">
        <x:v>578</x:v>
      </x:c>
      <x:c r="H118" s="49" t="s">
        <x:v>2</x:v>
      </x:c>
      <x:c r="I118" s="50">
        <x:f t="shared" si="2"/>
        <x:v>300000</x:v>
      </x:c>
    </x:row>
    <x:row r="119" spans="1:9" ht="23.25" customHeight="1">
      <x:c r="A119" s="28">
        <x:v>114</x:v>
      </x:c>
      <x:c r="B119" s="46" t="s">
        <x:v>385</x:v>
      </x:c>
      <x:c r="C119" s="46" t="s">
        <x:v>138</x:v>
      </x:c>
      <x:c r="D119" s="51">
        <x:v>54</x:v>
      </x:c>
      <x:c r="E119" s="41" t="s">
        <x:v>799</x:v>
      </x:c>
      <x:c r="F119" s="45" t="s">
        <x:v>365</x:v>
      </x:c>
      <x:c r="G119" s="31" t="s">
        <x:v>708</x:v>
      </x:c>
      <x:c r="H119" s="49" t="s">
        <x:v>3</x:v>
      </x:c>
      <x:c r="I119" s="50">
        <x:f t="shared" si="2"/>
        <x:v>300000</x:v>
      </x:c>
    </x:row>
    <x:row r="120" spans="1:9" ht="23.25" customHeight="1">
      <x:c r="A120" s="28">
        <x:v>115</x:v>
      </x:c>
      <x:c r="B120" s="46" t="s">
        <x:v>385</x:v>
      </x:c>
      <x:c r="C120" s="46" t="s">
        <x:v>405</x:v>
      </x:c>
      <x:c r="D120" s="51">
        <x:v>56</x:v>
      </x:c>
      <x:c r="E120" s="41" t="s">
        <x:v>136</x:v>
      </x:c>
      <x:c r="F120" s="45" t="s">
        <x:v>365</x:v>
      </x:c>
      <x:c r="G120" s="31" t="s">
        <x:v>557</x:v>
      </x:c>
      <x:c r="H120" s="49" t="s">
        <x:v>1</x:v>
      </x:c>
      <x:c r="I120" s="50">
        <x:f t="shared" si="2"/>
        <x:v>300000</x:v>
      </x:c>
    </x:row>
    <x:row r="121" spans="1:9" ht="23.25" customHeight="1">
      <x:c r="A121" s="28">
        <x:v>116</x:v>
      </x:c>
      <x:c r="B121" s="46" t="s">
        <x:v>385</x:v>
      </x:c>
      <x:c r="C121" s="46" t="s">
        <x:v>147</x:v>
      </x:c>
      <x:c r="D121" s="51">
        <x:v>51</x:v>
      </x:c>
      <x:c r="E121" s="41" t="s">
        <x:v>43</x:v>
      </x:c>
      <x:c r="F121" s="45" t="s">
        <x:v>365</x:v>
      </x:c>
      <x:c r="G121" s="31" t="s">
        <x:v>575</x:v>
      </x:c>
      <x:c r="H121" s="49" t="s">
        <x:v>0</x:v>
      </x:c>
      <x:c r="I121" s="50">
        <x:f t="shared" si="2"/>
        <x:v>300000</x:v>
      </x:c>
    </x:row>
    <x:row r="122" spans="1:9" ht="23.25" customHeight="1">
      <x:c r="A122" s="28">
        <x:v>117</x:v>
      </x:c>
      <x:c r="B122" s="46" t="s">
        <x:v>385</x:v>
      </x:c>
      <x:c r="C122" s="46" t="s">
        <x:v>44</x:v>
      </x:c>
      <x:c r="D122" s="51">
        <x:v>45</x:v>
      </x:c>
      <x:c r="E122" s="41" t="s">
        <x:v>121</x:v>
      </x:c>
      <x:c r="F122" s="45" t="s">
        <x:v>365</x:v>
      </x:c>
      <x:c r="G122" s="31" t="s">
        <x:v>571</x:v>
      </x:c>
      <x:c r="H122" s="49" t="s">
        <x:v>841</x:v>
      </x:c>
      <x:c r="I122" s="50">
        <x:f t="shared" si="2"/>
        <x:v>250000</x:v>
      </x:c>
    </x:row>
    <x:row r="123" spans="1:9" ht="23.25" customHeight="1">
      <x:c r="A123" s="28">
        <x:v>118</x:v>
      </x:c>
      <x:c r="B123" s="46" t="s">
        <x:v>385</x:v>
      </x:c>
      <x:c r="C123" s="46" t="s">
        <x:v>41</x:v>
      </x:c>
      <x:c r="D123" s="51">
        <x:v>47</x:v>
      </x:c>
      <x:c r="E123" s="41" t="s">
        <x:v>35</x:v>
      </x:c>
      <x:c r="F123" s="45" t="s">
        <x:v>365</x:v>
      </x:c>
      <x:c r="G123" s="31" t="s">
        <x:v>577</x:v>
      </x:c>
      <x:c r="H123" s="49" t="s">
        <x:v>820</x:v>
      </x:c>
      <x:c r="I123" s="50">
        <x:f t="shared" si="2"/>
        <x:v>250000</x:v>
      </x:c>
    </x:row>
    <x:row r="124" spans="1:9" ht="23.25" customHeight="1">
      <x:c r="A124" s="28">
        <x:v>119</x:v>
      </x:c>
      <x:c r="B124" s="46" t="s">
        <x:v>385</x:v>
      </x:c>
      <x:c r="C124" s="46" t="s">
        <x:v>42</x:v>
      </x:c>
      <x:c r="D124" s="51">
        <x:v>28</x:v>
      </x:c>
      <x:c r="E124" s="41" t="s">
        <x:v>798</x:v>
      </x:c>
      <x:c r="F124" s="45" t="s">
        <x:v>365</x:v>
      </x:c>
      <x:c r="G124" s="31" t="s">
        <x:v>574</x:v>
      </x:c>
      <x:c r="H124" s="49" t="s">
        <x:v>822</x:v>
      </x:c>
      <x:c r="I124" s="50">
        <x:f t="shared" si="2"/>
        <x:v>250000</x:v>
      </x:c>
    </x:row>
    <x:row r="125" spans="1:9" ht="23.25" customHeight="1">
      <x:c r="A125" s="28">
        <x:v>120</x:v>
      </x:c>
      <x:c r="B125" s="46" t="s">
        <x:v>385</x:v>
      </x:c>
      <x:c r="C125" s="46" t="s">
        <x:v>36</x:v>
      </x:c>
      <x:c r="D125" s="51">
        <x:v>34</x:v>
      </x:c>
      <x:c r="E125" s="41" t="s">
        <x:v>38</x:v>
      </x:c>
      <x:c r="F125" s="45" t="s">
        <x:v>365</x:v>
      </x:c>
      <x:c r="G125" s="31" t="s">
        <x:v>573</x:v>
      </x:c>
      <x:c r="H125" s="49" t="s">
        <x:v>838</x:v>
      </x:c>
      <x:c r="I125" s="50">
        <x:f t="shared" si="2"/>
        <x:v>250000</x:v>
      </x:c>
    </x:row>
    <x:row r="126" spans="1:9" ht="23.25" customHeight="1">
      <x:c r="A126" s="28">
        <x:v>121</x:v>
      </x:c>
      <x:c r="B126" s="46" t="s">
        <x:v>385</x:v>
      </x:c>
      <x:c r="C126" s="46" t="s">
        <x:v>37</x:v>
      </x:c>
      <x:c r="D126" s="51">
        <x:v>21</x:v>
      </x:c>
      <x:c r="E126" s="41" t="s">
        <x:v>39</x:v>
      </x:c>
      <x:c r="F126" s="45" t="s">
        <x:v>365</x:v>
      </x:c>
      <x:c r="G126" s="31" t="s">
        <x:v>562</x:v>
      </x:c>
      <x:c r="H126" s="49" t="s">
        <x:v>844</x:v>
      </x:c>
      <x:c r="I126" s="50">
        <x:f t="shared" si="2"/>
        <x:v>250000</x:v>
      </x:c>
    </x:row>
    <x:row r="127" spans="1:9" ht="23.25" customHeight="1">
      <x:c r="A127" s="28">
        <x:v>122</x:v>
      </x:c>
      <x:c r="B127" s="46" t="s">
        <x:v>385</x:v>
      </x:c>
      <x:c r="C127" s="46" t="s">
        <x:v>45</x:v>
      </x:c>
      <x:c r="D127" s="51">
        <x:v>37</x:v>
      </x:c>
      <x:c r="E127" s="41" t="s">
        <x:v>34</x:v>
      </x:c>
      <x:c r="F127" s="45" t="s">
        <x:v>365</x:v>
      </x:c>
      <x:c r="G127" s="31" t="s">
        <x:v>568</x:v>
      </x:c>
      <x:c r="H127" s="49" t="s">
        <x:v>843</x:v>
      </x:c>
      <x:c r="I127" s="50">
        <x:f t="shared" si="2"/>
        <x:v>250000</x:v>
      </x:c>
    </x:row>
    <x:row r="128" spans="1:9" ht="23.25" customHeight="1">
      <x:c r="A128" s="28">
        <x:v>123</x:v>
      </x:c>
      <x:c r="B128" s="46" t="s">
        <x:v>385</x:v>
      </x:c>
      <x:c r="C128" s="46" t="s">
        <x:v>40</x:v>
      </x:c>
      <x:c r="D128" s="51">
        <x:v>28</x:v>
      </x:c>
      <x:c r="E128" s="41" t="s">
        <x:v>47</x:v>
      </x:c>
      <x:c r="F128" s="45" t="s">
        <x:v>365</x:v>
      </x:c>
      <x:c r="G128" s="31" t="s">
        <x:v>558</x:v>
      </x:c>
      <x:c r="H128" s="49" t="s">
        <x:v>816</x:v>
      </x:c>
      <x:c r="I128" s="50">
        <x:f t="shared" si="2"/>
        <x:v>250000</x:v>
      </x:c>
    </x:row>
    <x:row r="129" spans="1:9" ht="23.25" customHeight="1">
      <x:c r="A129" s="28">
        <x:v>124</x:v>
      </x:c>
      <x:c r="B129" s="46" t="s">
        <x:v>385</x:v>
      </x:c>
      <x:c r="C129" s="46" t="s">
        <x:v>48</x:v>
      </x:c>
      <x:c r="D129" s="51">
        <x:v>76</x:v>
      </x:c>
      <x:c r="E129" s="41" t="s">
        <x:v>46</x:v>
      </x:c>
      <x:c r="F129" s="45" t="s">
        <x:v>365</x:v>
      </x:c>
      <x:c r="G129" s="31" t="s">
        <x:v>579</x:v>
      </x:c>
      <x:c r="H129" s="49" t="s">
        <x:v>834</x:v>
      </x:c>
      <x:c r="I129" s="50">
        <x:f t="shared" si="2"/>
        <x:v>300000</x:v>
      </x:c>
    </x:row>
    <x:row r="130" spans="1:9" ht="23.25" customHeight="1">
      <x:c r="A130" s="28">
        <x:v>125</x:v>
      </x:c>
      <x:c r="B130" s="46" t="s">
        <x:v>385</x:v>
      </x:c>
      <x:c r="C130" s="46" t="s">
        <x:v>50</x:v>
      </x:c>
      <x:c r="D130" s="51">
        <x:v>53</x:v>
      </x:c>
      <x:c r="E130" s="41" t="s">
        <x:v>791</x:v>
      </x:c>
      <x:c r="F130" s="45" t="s">
        <x:v>365</x:v>
      </x:c>
      <x:c r="G130" s="31" t="s">
        <x:v>556</x:v>
      </x:c>
      <x:c r="H130" s="49" t="s">
        <x:v>825</x:v>
      </x:c>
      <x:c r="I130" s="50">
        <x:f t="shared" si="2"/>
        <x:v>300000</x:v>
      </x:c>
    </x:row>
    <x:row r="131" spans="1:9" ht="23.25" customHeight="1">
      <x:c r="A131" s="28">
        <x:v>126</x:v>
      </x:c>
      <x:c r="B131" s="46" t="s">
        <x:v>385</x:v>
      </x:c>
      <x:c r="C131" s="46" t="s">
        <x:v>49</x:v>
      </x:c>
      <x:c r="D131" s="51">
        <x:v>58</x:v>
      </x:c>
      <x:c r="E131" s="41" t="s">
        <x:v>792</x:v>
      </x:c>
      <x:c r="F131" s="45" t="s">
        <x:v>365</x:v>
      </x:c>
      <x:c r="G131" s="31" t="s">
        <x:v>567</x:v>
      </x:c>
      <x:c r="H131" s="49" t="s">
        <x:v>837</x:v>
      </x:c>
      <x:c r="I131" s="50">
        <x:f t="shared" si="2"/>
        <x:v>300000</x:v>
      </x:c>
    </x:row>
    <x:row r="132" spans="1:9" ht="23.25" customHeight="1">
      <x:c r="A132" s="28">
        <x:v>127</x:v>
      </x:c>
      <x:c r="B132" s="46" t="s">
        <x:v>385</x:v>
      </x:c>
      <x:c r="C132" s="46" t="s">
        <x:v>152</x:v>
      </x:c>
      <x:c r="D132" s="51">
        <x:v>57</x:v>
      </x:c>
      <x:c r="E132" s="41" t="s">
        <x:v>795</x:v>
      </x:c>
      <x:c r="F132" s="45" t="s">
        <x:v>365</x:v>
      </x:c>
      <x:c r="G132" s="31" t="s">
        <x:v>540</x:v>
      </x:c>
      <x:c r="H132" s="49" t="s">
        <x:v>824</x:v>
      </x:c>
      <x:c r="I132" s="50">
        <x:f t="shared" si="2"/>
        <x:v>300000</x:v>
      </x:c>
    </x:row>
    <x:row r="133" spans="1:9" ht="23.25" customHeight="1">
      <x:c r="A133" s="28">
        <x:v>128</x:v>
      </x:c>
      <x:c r="B133" s="46" t="s">
        <x:v>385</x:v>
      </x:c>
      <x:c r="C133" s="46" t="s">
        <x:v>124</x:v>
      </x:c>
      <x:c r="D133" s="51">
        <x:v>33</x:v>
      </x:c>
      <x:c r="E133" s="41" t="s">
        <x:v>146</x:v>
      </x:c>
      <x:c r="F133" s="45" t="s">
        <x:v>366</x:v>
      </x:c>
      <x:c r="G133" s="31" t="s">
        <x:v>541</x:v>
      </x:c>
      <x:c r="H133" s="49" t="s">
        <x:v>833</x:v>
      </x:c>
      <x:c r="I133" s="50">
        <x:f t="shared" si="2"/>
        <x:v>250000</x:v>
      </x:c>
    </x:row>
    <x:row r="134" spans="1:9" ht="23.25" customHeight="1">
      <x:c r="A134" s="28">
        <x:v>129</x:v>
      </x:c>
      <x:c r="B134" s="46" t="s">
        <x:v>385</x:v>
      </x:c>
      <x:c r="C134" s="46" t="s">
        <x:v>53</x:v>
      </x:c>
      <x:c r="D134" s="51">
        <x:v>61</x:v>
      </x:c>
      <x:c r="E134" s="41" t="s">
        <x:v>800</x:v>
      </x:c>
      <x:c r="F134" s="45" t="s">
        <x:v>365</x:v>
      </x:c>
      <x:c r="G134" s="31" t="s">
        <x:v>542</x:v>
      </x:c>
      <x:c r="H134" s="49" t="s">
        <x:v>835</x:v>
      </x:c>
      <x:c r="I134" s="50">
        <x:f t="shared" si="2"/>
        <x:v>300000</x:v>
      </x:c>
    </x:row>
    <x:row r="135" spans="1:9" ht="23.25" customHeight="1">
      <x:c r="A135" s="28">
        <x:v>130</x:v>
      </x:c>
      <x:c r="B135" s="46" t="s">
        <x:v>385</x:v>
      </x:c>
      <x:c r="C135" s="46" t="s">
        <x:v>51</x:v>
      </x:c>
      <x:c r="D135" s="51">
        <x:v>50</x:v>
      </x:c>
      <x:c r="E135" s="41" t="s">
        <x:v>52</x:v>
      </x:c>
      <x:c r="F135" s="45" t="s">
        <x:v>365</x:v>
      </x:c>
      <x:c r="G135" s="31" t="s">
        <x:v>704</x:v>
      </x:c>
      <x:c r="H135" s="49" t="s">
        <x:v>821</x:v>
      </x:c>
      <x:c r="I135" s="50">
        <x:f t="shared" si="2"/>
        <x:v>300000</x:v>
      </x:c>
    </x:row>
    <x:row r="136" spans="1:9" ht="23.25" customHeight="1">
      <x:c r="A136" s="28">
        <x:v>131</x:v>
      </x:c>
      <x:c r="B136" s="46" t="s">
        <x:v>385</x:v>
      </x:c>
      <x:c r="C136" s="46" t="s">
        <x:v>56</x:v>
      </x:c>
      <x:c r="D136" s="47">
        <x:v>51</x:v>
      </x:c>
      <x:c r="E136" s="41" t="s">
        <x:v>57</x:v>
      </x:c>
      <x:c r="F136" s="45" t="s">
        <x:v>365</x:v>
      </x:c>
      <x:c r="G136" s="31" t="s">
        <x:v>560</x:v>
      </x:c>
      <x:c r="H136" s="49" t="s">
        <x:v>823</x:v>
      </x:c>
      <x:c r="I136" s="50">
        <x:f t="shared" si="2"/>
        <x:v>300000</x:v>
      </x:c>
    </x:row>
    <x:row r="137" spans="1:9" ht="23.25" customHeight="1">
      <x:c r="A137" s="28">
        <x:v>132</x:v>
      </x:c>
      <x:c r="B137" s="46" t="s">
        <x:v>385</x:v>
      </x:c>
      <x:c r="C137" s="46" t="s">
        <x:v>55</x:v>
      </x:c>
      <x:c r="D137" s="51">
        <x:v>58</x:v>
      </x:c>
      <x:c r="E137" s="41" t="s">
        <x:v>60</x:v>
      </x:c>
      <x:c r="F137" s="45" t="s">
        <x:v>365</x:v>
      </x:c>
      <x:c r="G137" s="31" t="s">
        <x:v>559</x:v>
      </x:c>
      <x:c r="H137" s="49" t="s">
        <x:v>826</x:v>
      </x:c>
      <x:c r="I137" s="50">
        <x:f t="shared" ref="I137:I201" si="3">IF($D137&gt;=100,$L$6,IF($D137&gt;=50,$L$5,$L$4))</x:f>
        <x:v>300000</x:v>
      </x:c>
    </x:row>
    <x:row r="138" spans="1:9" ht="23.25" customHeight="1">
      <x:c r="A138" s="28">
        <x:v>133</x:v>
      </x:c>
      <x:c r="B138" s="46" t="s">
        <x:v>385</x:v>
      </x:c>
      <x:c r="C138" s="46" t="s">
        <x:v>420</x:v>
      </x:c>
      <x:c r="D138" s="47">
        <x:v>103</x:v>
      </x:c>
      <x:c r="E138" s="41" t="s">
        <x:v>54</x:v>
      </x:c>
      <x:c r="F138" s="45" t="s">
        <x:v>365</x:v>
      </x:c>
      <x:c r="G138" s="31" t="s">
        <x:v>553</x:v>
      </x:c>
      <x:c r="H138" s="49" t="s">
        <x:v>827</x:v>
      </x:c>
      <x:c r="I138" s="50">
        <x:f t="shared" si="3"/>
        <x:v>350000</x:v>
      </x:c>
    </x:row>
    <x:row r="139" spans="1:9" ht="23.25" customHeight="1">
      <x:c r="A139" s="28">
        <x:v>134</x:v>
      </x:c>
      <x:c r="B139" s="46" t="s">
        <x:v>385</x:v>
      </x:c>
      <x:c r="C139" s="46" t="s">
        <x:v>142</x:v>
      </x:c>
      <x:c r="D139" s="51">
        <x:v>55</x:v>
      </x:c>
      <x:c r="E139" s="40" t="s">
        <x:v>143</x:v>
      </x:c>
      <x:c r="F139" s="45" t="s">
        <x:v>365</x:v>
      </x:c>
      <x:c r="G139" s="31" t="s">
        <x:v>548</x:v>
      </x:c>
      <x:c r="H139" s="49" t="s">
        <x:v>828</x:v>
      </x:c>
      <x:c r="I139" s="50">
        <x:f t="shared" si="3"/>
        <x:v>300000</x:v>
      </x:c>
    </x:row>
    <x:row r="140" spans="1:9" ht="23.25" customHeight="1">
      <x:c r="A140" s="28">
        <x:v>135</x:v>
      </x:c>
      <x:c r="B140" s="46" t="s">
        <x:v>382</x:v>
      </x:c>
      <x:c r="C140" s="46" t="s">
        <x:v>144</x:v>
      </x:c>
      <x:c r="D140" s="51">
        <x:v>68</x:v>
      </x:c>
      <x:c r="E140" s="40" t="s">
        <x:v>58</x:v>
      </x:c>
      <x:c r="F140" s="45" t="s">
        <x:v>365</x:v>
      </x:c>
      <x:c r="G140" s="31" t="s">
        <x:v>96</x:v>
      </x:c>
      <x:c r="H140" s="49" t="s">
        <x:v>829</x:v>
      </x:c>
      <x:c r="I140" s="50">
        <x:f t="shared" si="3"/>
        <x:v>300000</x:v>
      </x:c>
    </x:row>
    <x:row r="141" spans="1:9" ht="23.25" customHeight="1">
      <x:c r="A141" s="28">
        <x:v>136</x:v>
      </x:c>
      <x:c r="B141" s="46" t="s">
        <x:v>382</x:v>
      </x:c>
      <x:c r="C141" s="46" t="s">
        <x:v>134</x:v>
      </x:c>
      <x:c r="D141" s="51">
        <x:v>91</x:v>
      </x:c>
      <x:c r="E141" s="40" t="s">
        <x:v>59</x:v>
      </x:c>
      <x:c r="F141" s="45" t="s">
        <x:v>365</x:v>
      </x:c>
      <x:c r="G141" s="31" t="s">
        <x:v>94</x:v>
      </x:c>
      <x:c r="H141" s="49" t="s">
        <x:v>830</x:v>
      </x:c>
      <x:c r="I141" s="50">
        <x:f t="shared" si="3"/>
        <x:v>300000</x:v>
      </x:c>
    </x:row>
    <x:row r="142" spans="1:9" ht="23.25" customHeight="1">
      <x:c r="A142" s="28">
        <x:v>137</x:v>
      </x:c>
      <x:c r="B142" s="46" t="s">
        <x:v>382</x:v>
      </x:c>
      <x:c r="C142" s="46" t="s">
        <x:v>132</x:v>
      </x:c>
      <x:c r="D142" s="51">
        <x:v>89</x:v>
      </x:c>
      <x:c r="E142" s="40" t="s">
        <x:v>813</x:v>
      </x:c>
      <x:c r="F142" s="45" t="s">
        <x:v>365</x:v>
      </x:c>
      <x:c r="G142" s="31" t="s">
        <x:v>95</x:v>
      </x:c>
      <x:c r="H142" s="49" t="s">
        <x:v>842</x:v>
      </x:c>
      <x:c r="I142" s="50">
        <x:f t="shared" si="3"/>
        <x:v>300000</x:v>
      </x:c>
    </x:row>
    <x:row r="143" spans="1:9" ht="23.25" customHeight="1">
      <x:c r="A143" s="28">
        <x:v>138</x:v>
      </x:c>
      <x:c r="B143" s="46" t="s">
        <x:v>382</x:v>
      </x:c>
      <x:c r="C143" s="46" t="s">
        <x:v>133</x:v>
      </x:c>
      <x:c r="D143" s="51">
        <x:v>65</x:v>
      </x:c>
      <x:c r="E143" s="40" t="s">
        <x:v>137</x:v>
      </x:c>
      <x:c r="F143" s="45" t="s">
        <x:v>365</x:v>
      </x:c>
      <x:c r="G143" s="31" t="s">
        <x:v>563</x:v>
      </x:c>
      <x:c r="H143" s="49" t="s">
        <x:v>831</x:v>
      </x:c>
      <x:c r="I143" s="50">
        <x:f t="shared" si="3"/>
        <x:v>300000</x:v>
      </x:c>
    </x:row>
    <x:row r="144" spans="1:9" ht="23.25" customHeight="1">
      <x:c r="A144" s="28">
        <x:v>139</x:v>
      </x:c>
      <x:c r="B144" s="46" t="s">
        <x:v>382</x:v>
      </x:c>
      <x:c r="C144" s="46" t="s">
        <x:v>135</x:v>
      </x:c>
      <x:c r="D144" s="51">
        <x:v>75</x:v>
      </x:c>
      <x:c r="E144" s="40" t="s">
        <x:v>806</x:v>
      </x:c>
      <x:c r="F144" s="45" t="s">
        <x:v>365</x:v>
      </x:c>
      <x:c r="G144" s="31" t="s">
        <x:v>98</x:v>
      </x:c>
      <x:c r="H144" s="49" t="s">
        <x:v>832</x:v>
      </x:c>
      <x:c r="I144" s="50">
        <x:f t="shared" si="3"/>
        <x:v>300000</x:v>
      </x:c>
    </x:row>
    <x:row r="145" spans="1:9" ht="23.25" customHeight="1">
      <x:c r="A145" s="28">
        <x:v>140</x:v>
      </x:c>
      <x:c r="B145" s="46" t="s">
        <x:v>382</x:v>
      </x:c>
      <x:c r="C145" s="46" t="s">
        <x:v>145</x:v>
      </x:c>
      <x:c r="D145" s="51">
        <x:v>50</x:v>
      </x:c>
      <x:c r="E145" s="40" t="s">
        <x:v>804</x:v>
      </x:c>
      <x:c r="F145" s="45" t="s">
        <x:v>365</x:v>
      </x:c>
      <x:c r="G145" s="31" t="s">
        <x:v>68</x:v>
      </x:c>
      <x:c r="H145" s="49" t="s">
        <x:v>836</x:v>
      </x:c>
      <x:c r="I145" s="50">
        <x:f t="shared" si="3"/>
        <x:v>300000</x:v>
      </x:c>
    </x:row>
    <x:row r="146" spans="1:9" ht="23.25" customHeight="1">
      <x:c r="A146" s="28">
        <x:v>141</x:v>
      </x:c>
      <x:c r="B146" s="46" t="s">
        <x:v>382</x:v>
      </x:c>
      <x:c r="C146" s="46" t="s">
        <x:v>148</x:v>
      </x:c>
      <x:c r="D146" s="51">
        <x:v>54</x:v>
      </x:c>
      <x:c r="E146" s="40" t="s">
        <x:v>814</x:v>
      </x:c>
      <x:c r="F146" s="45" t="s">
        <x:v>365</x:v>
      </x:c>
      <x:c r="G146" s="31" t="s">
        <x:v>66</x:v>
      </x:c>
      <x:c r="H146" s="49" t="s">
        <x:v>845</x:v>
      </x:c>
      <x:c r="I146" s="50">
        <x:f t="shared" si="3"/>
        <x:v>300000</x:v>
      </x:c>
    </x:row>
    <x:row r="147" spans="1:9" ht="23.25" customHeight="1">
      <x:c r="A147" s="28">
        <x:v>142</x:v>
      </x:c>
      <x:c r="B147" s="46" t="s">
        <x:v>382</x:v>
      </x:c>
      <x:c r="C147" s="46" t="s">
        <x:v>149</x:v>
      </x:c>
      <x:c r="D147" s="51">
        <x:v>61</x:v>
      </x:c>
      <x:c r="E147" s="40" t="s">
        <x:v>9</x:v>
      </x:c>
      <x:c r="F147" s="45" t="s">
        <x:v>365</x:v>
      </x:c>
      <x:c r="G147" s="31" t="s">
        <x:v>549</x:v>
      </x:c>
      <x:c r="H147" s="49" t="s">
        <x:v>475</x:v>
      </x:c>
      <x:c r="I147" s="50">
        <x:f t="shared" si="3"/>
        <x:v>300000</x:v>
      </x:c>
    </x:row>
    <x:row r="148" spans="1:9" ht="23.25" customHeight="1">
      <x:c r="A148" s="28">
        <x:v>143</x:v>
      </x:c>
      <x:c r="B148" s="46" t="s">
        <x:v>382</x:v>
      </x:c>
      <x:c r="C148" s="46" t="s">
        <x:v>150</x:v>
      </x:c>
      <x:c r="D148" s="51">
        <x:v>73</x:v>
      </x:c>
      <x:c r="E148" s="40" t="s">
        <x:v>805</x:v>
      </x:c>
      <x:c r="F148" s="45" t="s">
        <x:v>365</x:v>
      </x:c>
      <x:c r="G148" s="31" t="s">
        <x:v>554</x:v>
      </x:c>
      <x:c r="H148" s="49" t="s">
        <x:v>846</x:v>
      </x:c>
      <x:c r="I148" s="50">
        <x:f t="shared" si="3"/>
        <x:v>300000</x:v>
      </x:c>
    </x:row>
    <x:row r="149" spans="1:9" ht="23.25" customHeight="1">
      <x:c r="A149" s="28">
        <x:v>144</x:v>
      </x:c>
      <x:c r="B149" s="46" t="s">
        <x:v>382</x:v>
      </x:c>
      <x:c r="C149" s="46" t="s">
        <x:v>151</x:v>
      </x:c>
      <x:c r="D149" s="51">
        <x:v>100</x:v>
      </x:c>
      <x:c r="E149" s="40" t="s">
        <x:v>10</x:v>
      </x:c>
      <x:c r="F149" s="45" t="s">
        <x:v>365</x:v>
      </x:c>
      <x:c r="G149" s="31" t="s">
        <x:v>97</x:v>
      </x:c>
      <x:c r="H149" s="49" t="s">
        <x:v>839</x:v>
      </x:c>
      <x:c r="I149" s="50">
        <x:f t="shared" si="3"/>
        <x:v>350000</x:v>
      </x:c>
    </x:row>
    <x:row r="150" spans="1:9" ht="23.25" customHeight="1">
      <x:c r="A150" s="28">
        <x:v>145</x:v>
      </x:c>
      <x:c r="B150" s="46" t="s">
        <x:v>382</x:v>
      </x:c>
      <x:c r="C150" s="46" t="s">
        <x:v>123</x:v>
      </x:c>
      <x:c r="D150" s="51">
        <x:v>101</x:v>
      </x:c>
      <x:c r="E150" s="40" t="s">
        <x:v>811</x:v>
      </x:c>
      <x:c r="F150" s="45" t="s">
        <x:v>365</x:v>
      </x:c>
      <x:c r="G150" s="31" t="s">
        <x:v>99</x:v>
      </x:c>
      <x:c r="H150" s="49" t="s">
        <x:v>840</x:v>
      </x:c>
      <x:c r="I150" s="50">
        <x:f t="shared" si="3"/>
        <x:v>350000</x:v>
      </x:c>
    </x:row>
    <x:row r="151" spans="1:9" ht="23.25" customHeight="1">
      <x:c r="A151" s="28">
        <x:v>146</x:v>
      </x:c>
      <x:c r="B151" s="46" t="s">
        <x:v>382</x:v>
      </x:c>
      <x:c r="C151" s="46" t="s">
        <x:v>125</x:v>
      </x:c>
      <x:c r="D151" s="51">
        <x:v>59</x:v>
      </x:c>
      <x:c r="E151" s="40" t="s">
        <x:v>11</x:v>
      </x:c>
      <x:c r="F151" s="45" t="s">
        <x:v>365</x:v>
      </x:c>
      <x:c r="G151" s="31" t="s">
        <x:v>564</x:v>
      </x:c>
      <x:c r="H151" s="49" t="s">
        <x:v>815</x:v>
      </x:c>
      <x:c r="I151" s="50">
        <x:f t="shared" si="3"/>
        <x:v>300000</x:v>
      </x:c>
    </x:row>
    <x:row r="152" spans="1:9" ht="23.25" customHeight="1">
      <x:c r="A152" s="28">
        <x:v>147</x:v>
      </x:c>
      <x:c r="B152" s="46" t="s">
        <x:v>382</x:v>
      </x:c>
      <x:c r="C152" s="46" t="s">
        <x:v>159</x:v>
      </x:c>
      <x:c r="D152" s="51">
        <x:v>70</x:v>
      </x:c>
      <x:c r="E152" s="40" t="s">
        <x:v>807</x:v>
      </x:c>
      <x:c r="F152" s="45" t="s">
        <x:v>365</x:v>
      </x:c>
      <x:c r="G152" s="31" t="s">
        <x:v>565</x:v>
      </x:c>
      <x:c r="H152" s="49" t="s">
        <x:v>817</x:v>
      </x:c>
      <x:c r="I152" s="50">
        <x:f t="shared" si="3"/>
        <x:v>300000</x:v>
      </x:c>
    </x:row>
    <x:row r="153" spans="1:9" ht="23.25" customHeight="1">
      <x:c r="A153" s="28">
        <x:v>148</x:v>
      </x:c>
      <x:c r="B153" s="46" t="s">
        <x:v>382</x:v>
      </x:c>
      <x:c r="C153" s="46" t="s">
        <x:v>174</x:v>
      </x:c>
      <x:c r="D153" s="51">
        <x:v>51</x:v>
      </x:c>
      <x:c r="E153" s="42" t="s">
        <x:v>8</x:v>
      </x:c>
      <x:c r="F153" s="45" t="s">
        <x:v>365</x:v>
      </x:c>
      <x:c r="G153" s="31" t="s">
        <x:v>572</x:v>
      </x:c>
      <x:c r="H153" s="49" t="s">
        <x:v>818</x:v>
      </x:c>
      <x:c r="I153" s="50">
        <x:f t="shared" si="3"/>
        <x:v>300000</x:v>
      </x:c>
    </x:row>
    <x:row r="154" spans="1:9" ht="23.25" customHeight="1">
      <x:c r="A154" s="28">
        <x:v>149</x:v>
      </x:c>
      <x:c r="B154" s="46" t="s">
        <x:v>387</x:v>
      </x:c>
      <x:c r="C154" s="46" t="s">
        <x:v>179</x:v>
      </x:c>
      <x:c r="D154" s="51">
        <x:v>58</x:v>
      </x:c>
      <x:c r="E154" s="42" t="s">
        <x:v>808</x:v>
      </x:c>
      <x:c r="F154" s="45" t="s">
        <x:v>365</x:v>
      </x:c>
      <x:c r="G154" s="31" t="s">
        <x:v>550</x:v>
      </x:c>
      <x:c r="H154" s="49" t="s">
        <x:v>819</x:v>
      </x:c>
      <x:c r="I154" s="50">
        <x:f t="shared" si="3"/>
        <x:v>300000</x:v>
      </x:c>
    </x:row>
    <x:row r="155" spans="1:9" ht="23.25" customHeight="1">
      <x:c r="A155" s="28">
        <x:v>150</x:v>
      </x:c>
      <x:c r="B155" s="46" t="s">
        <x:v>387</x:v>
      </x:c>
      <x:c r="C155" s="46" t="s">
        <x:v>675</x:v>
      </x:c>
      <x:c r="D155" s="47">
        <x:v>38</x:v>
      </x:c>
      <x:c r="E155" s="40" t="s">
        <x:v>809</x:v>
      </x:c>
      <x:c r="F155" s="45" t="s">
        <x:v>365</x:v>
      </x:c>
      <x:c r="G155" s="31" t="s">
        <x:v>67</x:v>
      </x:c>
      <x:c r="H155" s="49" t="s">
        <x:v>852</x:v>
      </x:c>
      <x:c r="I155" s="50">
        <x:f t="shared" si="3"/>
        <x:v>250000</x:v>
      </x:c>
    </x:row>
    <x:row r="156" spans="1:9" ht="23.25" customHeight="1">
      <x:c r="A156" s="28">
        <x:v>151</x:v>
      </x:c>
      <x:c r="B156" s="46" t="s">
        <x:v>387</x:v>
      </x:c>
      <x:c r="C156" s="46" t="s">
        <x:v>173</x:v>
      </x:c>
      <x:c r="D156" s="51">
        <x:v>28</x:v>
      </x:c>
      <x:c r="E156" s="42" t="s">
        <x:v>875</x:v>
      </x:c>
      <x:c r="F156" s="45" t="s">
        <x:v>365</x:v>
      </x:c>
      <x:c r="G156" s="31" t="s">
        <x:v>601</x:v>
      </x:c>
      <x:c r="H156" s="49" t="s">
        <x:v>853</x:v>
      </x:c>
      <x:c r="I156" s="50">
        <x:f t="shared" si="3"/>
        <x:v>250000</x:v>
      </x:c>
    </x:row>
    <x:row r="157" spans="1:9" ht="23.25" customHeight="1">
      <x:c r="A157" s="28">
        <x:v>152</x:v>
      </x:c>
      <x:c r="B157" s="46" t="s">
        <x:v>387</x:v>
      </x:c>
      <x:c r="C157" s="46" t="s">
        <x:v>163</x:v>
      </x:c>
      <x:c r="D157" s="51">
        <x:v>55</x:v>
      </x:c>
      <x:c r="E157" s="42" t="s">
        <x:v>810</x:v>
      </x:c>
      <x:c r="F157" s="45" t="s">
        <x:v>640</x:v>
      </x:c>
      <x:c r="G157" s="31" t="s">
        <x:v>566</x:v>
      </x:c>
      <x:c r="H157" s="49" t="s">
        <x:v>855</x:v>
      </x:c>
      <x:c r="I157" s="50">
        <x:f t="shared" si="3"/>
        <x:v>300000</x:v>
      </x:c>
    </x:row>
    <x:row r="158" spans="1:9" ht="23.25" customHeight="1">
      <x:c r="A158" s="28">
        <x:v>153</x:v>
      </x:c>
      <x:c r="B158" s="46" t="s">
        <x:v>387</x:v>
      </x:c>
      <x:c r="C158" s="46" t="s">
        <x:v>180</x:v>
      </x:c>
      <x:c r="D158" s="51">
        <x:v>44</x:v>
      </x:c>
      <x:c r="E158" s="42" t="s">
        <x:v>14</x:v>
      </x:c>
      <x:c r="F158" s="45" t="s">
        <x:v>365</x:v>
      </x:c>
      <x:c r="G158" s="31" t="s">
        <x:v>65</x:v>
      </x:c>
      <x:c r="H158" s="49" t="s">
        <x:v>850</x:v>
      </x:c>
      <x:c r="I158" s="50">
        <x:f t="shared" si="3"/>
        <x:v>250000</x:v>
      </x:c>
    </x:row>
    <x:row r="159" spans="1:9" ht="23.25" customHeight="1">
      <x:c r="A159" s="28">
        <x:v>154</x:v>
      </x:c>
      <x:c r="B159" s="46" t="s">
        <x:v>387</x:v>
      </x:c>
      <x:c r="C159" s="46" t="s">
        <x:v>184</x:v>
      </x:c>
      <x:c r="D159" s="51">
        <x:v>52</x:v>
      </x:c>
      <x:c r="E159" s="42" t="s">
        <x:v>13</x:v>
      </x:c>
      <x:c r="F159" s="45" t="s">
        <x:v>365</x:v>
      </x:c>
      <x:c r="G159" s="31" t="s">
        <x:v>69</x:v>
      </x:c>
      <x:c r="H159" s="49" t="s">
        <x:v>849</x:v>
      </x:c>
      <x:c r="I159" s="50">
        <x:f t="shared" si="3"/>
        <x:v>300000</x:v>
      </x:c>
    </x:row>
    <x:row r="160" spans="1:9" ht="23.25" customHeight="1">
      <x:c r="A160" s="28">
        <x:v>155</x:v>
      </x:c>
      <x:c r="B160" s="46" t="s">
        <x:v>387</x:v>
      </x:c>
      <x:c r="C160" s="46" t="s">
        <x:v>160</x:v>
      </x:c>
      <x:c r="D160" s="51">
        <x:v>50</x:v>
      </x:c>
      <x:c r="E160" s="42" t="s">
        <x:v>812</x:v>
      </x:c>
      <x:c r="F160" s="45" t="s">
        <x:v>640</x:v>
      </x:c>
      <x:c r="G160" s="31" t="s">
        <x:v>569</x:v>
      </x:c>
      <x:c r="H160" s="49" t="s">
        <x:v>847</x:v>
      </x:c>
      <x:c r="I160" s="50">
        <x:f t="shared" si="3"/>
        <x:v>300000</x:v>
      </x:c>
    </x:row>
    <x:row r="161" spans="1:9" ht="23.25" customHeight="1">
      <x:c r="A161" s="28">
        <x:v>156</x:v>
      </x:c>
      <x:c r="B161" s="46" t="s">
        <x:v>387</x:v>
      </x:c>
      <x:c r="C161" s="46" t="s">
        <x:v>166</x:v>
      </x:c>
      <x:c r="D161" s="51">
        <x:v>37</x:v>
      </x:c>
      <x:c r="E161" s="42" t="s">
        <x:v>12</x:v>
      </x:c>
      <x:c r="F161" s="45" t="s">
        <x:v>365</x:v>
      </x:c>
      <x:c r="G161" s="31" t="s">
        <x:v>576</x:v>
      </x:c>
      <x:c r="H161" s="49" t="s">
        <x:v>848</x:v>
      </x:c>
      <x:c r="I161" s="50">
        <x:f t="shared" si="3"/>
        <x:v>250000</x:v>
      </x:c>
    </x:row>
    <x:row r="162" spans="1:9" ht="23.25" customHeight="1">
      <x:c r="A162" s="28">
        <x:v>157</x:v>
      </x:c>
      <x:c r="B162" s="46" t="s">
        <x:v>387</x:v>
      </x:c>
      <x:c r="C162" s="46" t="s">
        <x:v>155</x:v>
      </x:c>
      <x:c r="D162" s="47">
        <x:v>32</x:v>
      </x:c>
      <x:c r="E162" s="42" t="s">
        <x:v>741</x:v>
      </x:c>
      <x:c r="F162" s="45" t="s">
        <x:v>365</x:v>
      </x:c>
      <x:c r="G162" s="31" t="s">
        <x:v>64</x:v>
      </x:c>
      <x:c r="H162" s="49" t="s">
        <x:v>854</x:v>
      </x:c>
      <x:c r="I162" s="50">
        <x:f t="shared" si="3"/>
        <x:v>250000</x:v>
      </x:c>
    </x:row>
    <x:row r="163" spans="1:9" ht="23.25" customHeight="1">
      <x:c r="A163" s="28">
        <x:v>158</x:v>
      </x:c>
      <x:c r="B163" s="46" t="s">
        <x:v>387</x:v>
      </x:c>
      <x:c r="C163" s="46" t="s">
        <x:v>153</x:v>
      </x:c>
      <x:c r="D163" s="51">
        <x:v>57</x:v>
      </x:c>
      <x:c r="E163" s="42" t="s">
        <x:v>742</x:v>
      </x:c>
      <x:c r="F163" s="45" t="s">
        <x:v>365</x:v>
      </x:c>
      <x:c r="G163" s="31" t="s">
        <x:v>62</x:v>
      </x:c>
      <x:c r="H163" s="49" t="s">
        <x:v>851</x:v>
      </x:c>
      <x:c r="I163" s="50">
        <x:f t="shared" si="3"/>
        <x:v>300000</x:v>
      </x:c>
    </x:row>
    <x:row r="164" spans="1:9" ht="23.25" customHeight="1">
      <x:c r="A164" s="28">
        <x:v>159</x:v>
      </x:c>
      <x:c r="B164" s="46" t="s">
        <x:v>387</x:v>
      </x:c>
      <x:c r="C164" s="46" t="s">
        <x:v>178</x:v>
      </x:c>
      <x:c r="D164" s="51">
        <x:v>57</x:v>
      </x:c>
      <x:c r="E164" s="42" t="s">
        <x:v>918</x:v>
      </x:c>
      <x:c r="F164" s="45" t="s">
        <x:v>365</x:v>
      </x:c>
      <x:c r="G164" s="31" t="s">
        <x:v>555</x:v>
      </x:c>
      <x:c r="H164" s="49" t="s">
        <x:v>1002</x:v>
      </x:c>
      <x:c r="I164" s="50">
        <x:f t="shared" si="3"/>
        <x:v>300000</x:v>
      </x:c>
    </x:row>
    <x:row r="165" spans="1:9" ht="23.25" customHeight="1">
      <x:c r="A165" s="28">
        <x:v>160</x:v>
      </x:c>
      <x:c r="B165" s="46" t="s">
        <x:v>387</x:v>
      </x:c>
      <x:c r="C165" s="46" t="s">
        <x:v>158</x:v>
      </x:c>
      <x:c r="D165" s="51">
        <x:v>55</x:v>
      </x:c>
      <x:c r="E165" s="42" t="s">
        <x:v>915</x:v>
      </x:c>
      <x:c r="F165" s="45" t="s">
        <x:v>365</x:v>
      </x:c>
      <x:c r="G165" s="31" t="s">
        <x:v>63</x:v>
      </x:c>
      <x:c r="H165" s="49" t="s">
        <x:v>1003</x:v>
      </x:c>
      <x:c r="I165" s="50">
        <x:f t="shared" si="3"/>
        <x:v>300000</x:v>
      </x:c>
    </x:row>
    <x:row r="166" spans="1:9" ht="23.25" customHeight="1">
      <x:c r="A166" s="28">
        <x:v>161</x:v>
      </x:c>
      <x:c r="B166" s="46" t="s">
        <x:v>387</x:v>
      </x:c>
      <x:c r="C166" s="46" t="s">
        <x:v>162</x:v>
      </x:c>
      <x:c r="D166" s="51">
        <x:v>25</x:v>
      </x:c>
      <x:c r="E166" s="42" t="s">
        <x:v>737</x:v>
      </x:c>
      <x:c r="F166" s="45" t="s">
        <x:v>365</x:v>
      </x:c>
      <x:c r="G166" s="31" t="s">
        <x:v>551</x:v>
      </x:c>
      <x:c r="H166" s="49" t="s">
        <x:v>999</x:v>
      </x:c>
      <x:c r="I166" s="50">
        <x:f t="shared" si="3"/>
        <x:v>250000</x:v>
      </x:c>
    </x:row>
    <x:row r="167" spans="1:9" ht="23.25" customHeight="1">
      <x:c r="A167" s="28">
        <x:v>162</x:v>
      </x:c>
      <x:c r="B167" s="46" t="s">
        <x:v>387</x:v>
      </x:c>
      <x:c r="C167" s="46" t="s">
        <x:v>167</x:v>
      </x:c>
      <x:c r="D167" s="51">
        <x:v>70</x:v>
      </x:c>
      <x:c r="E167" s="42" t="s">
        <x:v>762</x:v>
      </x:c>
      <x:c r="F167" s="45" t="s">
        <x:v>365</x:v>
      </x:c>
      <x:c r="G167" s="31" t="s">
        <x:v>552</x:v>
      </x:c>
      <x:c r="H167" s="49" t="s">
        <x:v>1006</x:v>
      </x:c>
      <x:c r="I167" s="50">
        <x:f t="shared" si="3"/>
        <x:v>300000</x:v>
      </x:c>
    </x:row>
    <x:row r="168" spans="1:9" ht="23.25" customHeight="1">
      <x:c r="A168" s="28">
        <x:v>163</x:v>
      </x:c>
      <x:c r="B168" s="46" t="s">
        <x:v>387</x:v>
      </x:c>
      <x:c r="C168" s="46" t="s">
        <x:v>164</x:v>
      </x:c>
      <x:c r="D168" s="51">
        <x:v>102</x:v>
      </x:c>
      <x:c r="E168" s="42" t="s">
        <x:v>161</x:v>
      </x:c>
      <x:c r="F168" s="45" t="s">
        <x:v>365</x:v>
      </x:c>
      <x:c r="G168" s="31" t="s">
        <x:v>61</x:v>
      </x:c>
      <x:c r="H168" s="49" t="s">
        <x:v>1015</x:v>
      </x:c>
      <x:c r="I168" s="50">
        <x:f t="shared" si="3"/>
        <x:v>350000</x:v>
      </x:c>
    </x:row>
    <x:row r="169" spans="1:9" ht="23.25" customHeight="1">
      <x:c r="A169" s="28">
        <x:v>164</x:v>
      </x:c>
      <x:c r="B169" s="46" t="s">
        <x:v>387</x:v>
      </x:c>
      <x:c r="C169" s="46" t="s">
        <x:v>413</x:v>
      </x:c>
      <x:c r="D169" s="51">
        <x:v>22</x:v>
      </x:c>
      <x:c r="E169" s="42" t="s">
        <x:v>917</x:v>
      </x:c>
      <x:c r="F169" s="45" t="s">
        <x:v>365</x:v>
      </x:c>
      <x:c r="G169" s="31" t="s">
        <x:v>598</x:v>
      </x:c>
      <x:c r="H169" s="49" t="s">
        <x:v>1012</x:v>
      </x:c>
      <x:c r="I169" s="50">
        <x:f t="shared" si="3"/>
        <x:v>250000</x:v>
      </x:c>
    </x:row>
    <x:row r="170" spans="1:9" ht="23.25" customHeight="1">
      <x:c r="A170" s="28">
        <x:v>165</x:v>
      </x:c>
      <x:c r="B170" s="46" t="s">
        <x:v>387</x:v>
      </x:c>
      <x:c r="C170" s="46" t="s">
        <x:v>919</x:v>
      </x:c>
      <x:c r="D170" s="51">
        <x:v>55</x:v>
      </x:c>
      <x:c r="E170" s="42" t="s">
        <x:v>914</x:v>
      </x:c>
      <x:c r="F170" s="45" t="s">
        <x:v>365</x:v>
      </x:c>
      <x:c r="G170" s="31" t="s">
        <x:v>600</x:v>
      </x:c>
      <x:c r="H170" s="55" t="s">
        <x:v>1018</x:v>
      </x:c>
      <x:c r="I170" s="50">
        <x:f t="shared" si="3"/>
        <x:v>300000</x:v>
      </x:c>
    </x:row>
    <x:row r="171" spans="1:9" ht="23.25" customHeight="1">
      <x:c r="A171" s="28">
        <x:v>166</x:v>
      </x:c>
      <x:c r="B171" s="46" t="s">
        <x:v>387</x:v>
      </x:c>
      <x:c r="C171" s="46" t="s">
        <x:v>181</x:v>
      </x:c>
      <x:c r="D171" s="51">
        <x:v>51</x:v>
      </x:c>
      <x:c r="E171" s="43" t="s">
        <x:v>157</x:v>
      </x:c>
      <x:c r="F171" s="45" t="s">
        <x:v>365</x:v>
      </x:c>
      <x:c r="G171" s="31" t="s">
        <x:v>605</x:v>
      </x:c>
      <x:c r="H171" s="49" t="s">
        <x:v>994</x:v>
      </x:c>
      <x:c r="I171" s="50">
        <x:f t="shared" si="3"/>
        <x:v>300000</x:v>
      </x:c>
    </x:row>
    <x:row r="172" spans="1:9" ht="23.25" customHeight="1">
      <x:c r="A172" s="28">
        <x:v>167</x:v>
      </x:c>
      <x:c r="B172" s="46" t="s">
        <x:v>387</x:v>
      </x:c>
      <x:c r="C172" s="46" t="s">
        <x:v>916</x:v>
      </x:c>
      <x:c r="D172" s="51">
        <x:v>51</x:v>
      </x:c>
      <x:c r="E172" s="42" t="s">
        <x:v>925</x:v>
      </x:c>
      <x:c r="F172" s="45" t="s">
        <x:v>365</x:v>
      </x:c>
      <x:c r="G172" s="31" t="s">
        <x:v>590</x:v>
      </x:c>
      <x:c r="H172" s="49" t="s">
        <x:v>996</x:v>
      </x:c>
      <x:c r="I172" s="50">
        <x:f t="shared" si="3"/>
        <x:v>300000</x:v>
      </x:c>
    </x:row>
    <x:row r="173" spans="1:9" ht="23.25" customHeight="1">
      <x:c r="A173" s="28">
        <x:v>168</x:v>
      </x:c>
      <x:c r="B173" s="46" t="s">
        <x:v>387</x:v>
      </x:c>
      <x:c r="C173" s="46" t="s">
        <x:v>165</x:v>
      </x:c>
      <x:c r="D173" s="51">
        <x:v>61</x:v>
      </x:c>
      <x:c r="E173" s="42" t="s">
        <x:v>923</x:v>
      </x:c>
      <x:c r="F173" s="45" t="s">
        <x:v>365</x:v>
      </x:c>
      <x:c r="G173" s="31" t="s">
        <x:v>609</x:v>
      </x:c>
      <x:c r="H173" s="49" t="s">
        <x:v>1021</x:v>
      </x:c>
      <x:c r="I173" s="50">
        <x:f t="shared" si="3"/>
        <x:v>300000</x:v>
      </x:c>
    </x:row>
    <x:row r="174" spans="1:9" ht="23.25" customHeight="1">
      <x:c r="A174" s="28">
        <x:v>169</x:v>
      </x:c>
      <x:c r="B174" s="46" t="s">
        <x:v>387</x:v>
      </x:c>
      <x:c r="C174" s="46" t="s">
        <x:v>168</x:v>
      </x:c>
      <x:c r="D174" s="51">
        <x:v>56</x:v>
      </x:c>
      <x:c r="E174" s="42" t="s">
        <x:v>924</x:v>
      </x:c>
      <x:c r="F174" s="45" t="s">
        <x:v>365</x:v>
      </x:c>
      <x:c r="G174" s="31" t="s">
        <x:v>603</x:v>
      </x:c>
      <x:c r="H174" s="49" t="s">
        <x:v>995</x:v>
      </x:c>
      <x:c r="I174" s="50">
        <x:f t="shared" si="3"/>
        <x:v>300000</x:v>
      </x:c>
    </x:row>
    <x:row r="175" spans="1:9" ht="23.25" customHeight="1">
      <x:c r="A175" s="28">
        <x:v>170</x:v>
      </x:c>
      <x:c r="B175" s="46" t="s">
        <x:v>387</x:v>
      </x:c>
      <x:c r="C175" s="46" t="s">
        <x:v>169</x:v>
      </x:c>
      <x:c r="D175" s="51">
        <x:v>101</x:v>
      </x:c>
      <x:c r="E175" s="42" t="s">
        <x:v>926</x:v>
      </x:c>
      <x:c r="F175" s="45" t="s">
        <x:v>365</x:v>
      </x:c>
      <x:c r="G175" s="31" t="s">
        <x:v>591</x:v>
      </x:c>
      <x:c r="H175" s="49" t="s">
        <x:v>1007</x:v>
      </x:c>
      <x:c r="I175" s="50">
        <x:f t="shared" si="3"/>
        <x:v>350000</x:v>
      </x:c>
    </x:row>
    <x:row r="176" spans="1:9" ht="23.25" customHeight="1">
      <x:c r="A176" s="28">
        <x:v>171</x:v>
      </x:c>
      <x:c r="B176" s="46" t="s">
        <x:v>387</x:v>
      </x:c>
      <x:c r="C176" s="46" t="s">
        <x:v>921</x:v>
      </x:c>
      <x:c r="D176" s="51">
        <x:v>38</x:v>
      </x:c>
      <x:c r="E176" s="40" t="s">
        <x:v>743</x:v>
      </x:c>
      <x:c r="F176" s="45" t="s">
        <x:v>365</x:v>
      </x:c>
      <x:c r="G176" s="31" t="s">
        <x:v>570</x:v>
      </x:c>
      <x:c r="H176" s="52" t="s">
        <x:v>1016</x:v>
      </x:c>
      <x:c r="I176" s="50">
        <x:f t="shared" si="3"/>
        <x:v>250000</x:v>
      </x:c>
    </x:row>
    <x:row r="177" spans="1:9" ht="23.25" customHeight="1">
      <x:c r="A177" s="28">
        <x:v>172</x:v>
      </x:c>
      <x:c r="B177" s="46" t="s">
        <x:v>388</x:v>
      </x:c>
      <x:c r="C177" s="46" t="s">
        <x:v>401</x:v>
      </x:c>
      <x:c r="D177" s="51">
        <x:v>36</x:v>
      </x:c>
      <x:c r="E177" s="40" t="s">
        <x:v>766</x:v>
      </x:c>
      <x:c r="F177" s="45" t="s">
        <x:v>365</x:v>
      </x:c>
      <x:c r="G177" s="31" t="s">
        <x:v>610</x:v>
      </x:c>
      <x:c r="H177" s="49" t="s">
        <x:v>1000</x:v>
      </x:c>
      <x:c r="I177" s="50">
        <x:f t="shared" si="3"/>
        <x:v>250000</x:v>
      </x:c>
    </x:row>
    <x:row r="178" spans="1:9" ht="23.25" customHeight="1">
      <x:c r="A178" s="28">
        <x:v>173</x:v>
      </x:c>
      <x:c r="B178" s="46" t="s">
        <x:v>388</x:v>
      </x:c>
      <x:c r="C178" s="46" t="s">
        <x:v>170</x:v>
      </x:c>
      <x:c r="D178" s="51">
        <x:v>102</x:v>
      </x:c>
      <x:c r="E178" s="40" t="s">
        <x:v>171</x:v>
      </x:c>
      <x:c r="F178" s="45" t="s">
        <x:v>640</x:v>
      </x:c>
      <x:c r="G178" s="31" t="s">
        <x:v>606</x:v>
      </x:c>
      <x:c r="H178" s="49" t="s">
        <x:v>1010</x:v>
      </x:c>
      <x:c r="I178" s="50">
        <x:f t="shared" si="3"/>
        <x:v>350000</x:v>
      </x:c>
    </x:row>
    <x:row r="179" spans="1:9" ht="23.25" customHeight="1">
      <x:c r="A179" s="28">
        <x:v>174</x:v>
      </x:c>
      <x:c r="B179" s="46" t="s">
        <x:v>388</x:v>
      </x:c>
      <x:c r="C179" s="46" t="s">
        <x:v>172</x:v>
      </x:c>
      <x:c r="D179" s="51">
        <x:v>50</x:v>
      </x:c>
      <x:c r="E179" s="40" t="s">
        <x:v>920</x:v>
      </x:c>
      <x:c r="F179" s="45" t="s">
        <x:v>365</x:v>
      </x:c>
      <x:c r="G179" s="31" t="s">
        <x:v>79</x:v>
      </x:c>
      <x:c r="H179" s="49" t="s">
        <x:v>1022</x:v>
      </x:c>
      <x:c r="I179" s="50">
        <x:f t="shared" si="3"/>
        <x:v>300000</x:v>
      </x:c>
    </x:row>
    <x:row r="180" spans="1:9" ht="23.25" customHeight="1">
      <x:c r="A180" s="28">
        <x:v>175</x:v>
      </x:c>
      <x:c r="B180" s="46" t="s">
        <x:v>388</x:v>
      </x:c>
      <x:c r="C180" s="46" t="s">
        <x:v>175</x:v>
      </x:c>
      <x:c r="D180" s="51">
        <x:v>63</x:v>
      </x:c>
      <x:c r="E180" s="40" t="s">
        <x:v>922</x:v>
      </x:c>
      <x:c r="F180" s="45" t="s">
        <x:v>365</x:v>
      </x:c>
      <x:c r="G180" s="31" t="s">
        <x:v>74</x:v>
      </x:c>
      <x:c r="H180" s="49" t="s">
        <x:v>1011</x:v>
      </x:c>
      <x:c r="I180" s="50">
        <x:f t="shared" si="3"/>
        <x:v>300000</x:v>
      </x:c>
    </x:row>
    <x:row r="181" spans="1:9" ht="23.25" customHeight="1">
      <x:c r="A181" s="28">
        <x:v>176</x:v>
      </x:c>
      <x:c r="B181" s="46" t="s">
        <x:v>388</x:v>
      </x:c>
      <x:c r="C181" s="46" t="s">
        <x:v>176</x:v>
      </x:c>
      <x:c r="D181" s="51">
        <x:v>100</x:v>
      </x:c>
      <x:c r="E181" s="40" t="s">
        <x:v>177</x:v>
      </x:c>
      <x:c r="F181" s="45" t="s">
        <x:v>365</x:v>
      </x:c>
      <x:c r="G181" s="31" t="s">
        <x:v>81</x:v>
      </x:c>
      <x:c r="H181" s="49" t="s">
        <x:v>1020</x:v>
      </x:c>
      <x:c r="I181" s="50">
        <x:f t="shared" si="3"/>
        <x:v>350000</x:v>
      </x:c>
    </x:row>
    <x:row r="182" spans="1:9" ht="23.25" customHeight="1">
      <x:c r="A182" s="28">
        <x:v>177</x:v>
      </x:c>
      <x:c r="B182" s="46" t="s">
        <x:v>388</x:v>
      </x:c>
      <x:c r="C182" s="46" t="s">
        <x:v>182</x:v>
      </x:c>
      <x:c r="D182" s="51">
        <x:v>75</x:v>
      </x:c>
      <x:c r="E182" s="40" t="s">
        <x:v>929</x:v>
      </x:c>
      <x:c r="F182" s="45" t="s">
        <x:v>365</x:v>
      </x:c>
      <x:c r="G182" s="31" t="s">
        <x:v>587</x:v>
      </x:c>
      <x:c r="H182" s="49" t="s">
        <x:v>997</x:v>
      </x:c>
      <x:c r="I182" s="50">
        <x:f t="shared" si="3"/>
        <x:v>300000</x:v>
      </x:c>
    </x:row>
    <x:row r="183" spans="1:9" ht="23.25" customHeight="1">
      <x:c r="A183" s="28">
        <x:v>178</x:v>
      </x:c>
      <x:c r="B183" s="46" t="s">
        <x:v>388</x:v>
      </x:c>
      <x:c r="C183" s="46" t="s">
        <x:v>183</x:v>
      </x:c>
      <x:c r="D183" s="51">
        <x:v>58</x:v>
      </x:c>
      <x:c r="E183" s="40" t="s">
        <x:v>933</x:v>
      </x:c>
      <x:c r="F183" s="45" t="s">
        <x:v>365</x:v>
      </x:c>
      <x:c r="G183" s="31" t="s">
        <x:v>80</x:v>
      </x:c>
      <x:c r="H183" s="49" t="s">
        <x:v>1008</x:v>
      </x:c>
      <x:c r="I183" s="50">
        <x:f t="shared" si="3"/>
        <x:v>300000</x:v>
      </x:c>
    </x:row>
    <x:row r="184" spans="1:9" ht="23.25" customHeight="1">
      <x:c r="A184" s="28">
        <x:v>179</x:v>
      </x:c>
      <x:c r="B184" s="46" t="s">
        <x:v>388</x:v>
      </x:c>
      <x:c r="C184" s="46" t="s">
        <x:v>932</x:v>
      </x:c>
      <x:c r="D184" s="51">
        <x:v>43</x:v>
      </x:c>
      <x:c r="E184" s="40" t="s">
        <x:v>930</x:v>
      </x:c>
      <x:c r="F184" s="45" t="s">
        <x:v>365</x:v>
      </x:c>
      <x:c r="G184" s="31" t="s">
        <x:v>764</x:v>
      </x:c>
      <x:c r="H184" s="49" t="s">
        <x:v>1024</x:v>
      </x:c>
      <x:c r="I184" s="50">
        <x:f t="shared" si="3"/>
        <x:v>250000</x:v>
      </x:c>
    </x:row>
    <x:row r="185" spans="1:9" ht="23.25" customHeight="1">
      <x:c r="A185" s="28">
        <x:v>180</x:v>
      </x:c>
      <x:c r="B185" s="46" t="s">
        <x:v>388</x:v>
      </x:c>
      <x:c r="C185" s="46" t="s">
        <x:v>154</x:v>
      </x:c>
      <x:c r="D185" s="51">
        <x:v>101</x:v>
      </x:c>
      <x:c r="E185" s="40" t="s">
        <x:v>156</x:v>
      </x:c>
      <x:c r="F185" s="45" t="s">
        <x:v>365</x:v>
      </x:c>
      <x:c r="G185" s="31" t="s">
        <x:v>70</x:v>
      </x:c>
      <x:c r="H185" s="49" t="s">
        <x:v>998</x:v>
      </x:c>
      <x:c r="I185" s="50">
        <x:f t="shared" si="3"/>
        <x:v>350000</x:v>
      </x:c>
    </x:row>
    <x:row r="186" spans="1:9" ht="23.25" customHeight="1">
      <x:c r="A186" s="28">
        <x:v>181</x:v>
      </x:c>
      <x:c r="B186" s="46" t="s">
        <x:v>388</x:v>
      </x:c>
      <x:c r="C186" s="46" t="s">
        <x:v>209</x:v>
      </x:c>
      <x:c r="D186" s="51">
        <x:v>54</x:v>
      </x:c>
      <x:c r="E186" s="40" t="s">
        <x:v>931</x:v>
      </x:c>
      <x:c r="F186" s="45" t="s">
        <x:v>365</x:v>
      </x:c>
      <x:c r="G186" s="31" t="s">
        <x:v>71</x:v>
      </x:c>
      <x:c r="H186" s="49" t="s">
        <x:v>1013</x:v>
      </x:c>
      <x:c r="I186" s="50">
        <x:f t="shared" si="3"/>
        <x:v>300000</x:v>
      </x:c>
    </x:row>
    <x:row r="187" spans="1:9" ht="23.25" customHeight="1">
      <x:c r="A187" s="28">
        <x:v>182</x:v>
      </x:c>
      <x:c r="B187" s="46" t="s">
        <x:v>388</x:v>
      </x:c>
      <x:c r="C187" s="46" t="s">
        <x:v>215</x:v>
      </x:c>
      <x:c r="D187" s="47">
        <x:v>52</x:v>
      </x:c>
      <x:c r="E187" s="40" t="s">
        <x:v>927</x:v>
      </x:c>
      <x:c r="F187" s="45" t="s">
        <x:v>365</x:v>
      </x:c>
      <x:c r="G187" s="31" t="s">
        <x:v>72</x:v>
      </x:c>
      <x:c r="H187" s="49" t="s">
        <x:v>1017</x:v>
      </x:c>
      <x:c r="I187" s="50">
        <x:f t="shared" si="3"/>
        <x:v>300000</x:v>
      </x:c>
    </x:row>
    <x:row r="188" spans="1:9" ht="23.25" customHeight="1">
      <x:c r="A188" s="28">
        <x:v>183</x:v>
      </x:c>
      <x:c r="B188" s="46" t="s">
        <x:v>388</x:v>
      </x:c>
      <x:c r="C188" s="46" t="s">
        <x:v>406</x:v>
      </x:c>
      <x:c r="D188" s="51">
        <x:v>23</x:v>
      </x:c>
      <x:c r="E188" s="40" t="s">
        <x:v>928</x:v>
      </x:c>
      <x:c r="F188" s="45" t="s">
        <x:v>365</x:v>
      </x:c>
      <x:c r="G188" s="31" t="s">
        <x:v>611</x:v>
      </x:c>
      <x:c r="H188" s="49" t="s">
        <x:v>1001</x:v>
      </x:c>
      <x:c r="I188" s="50">
        <x:f t="shared" si="3"/>
        <x:v>250000</x:v>
      </x:c>
    </x:row>
    <x:row r="189" spans="1:9" ht="23.25" customHeight="1">
      <x:c r="A189" s="28">
        <x:v>184</x:v>
      </x:c>
      <x:c r="B189" s="46" t="s">
        <x:v>377</x:v>
      </x:c>
      <x:c r="C189" s="46" t="s">
        <x:v>211</x:v>
      </x:c>
      <x:c r="D189" s="51">
        <x:v>69</x:v>
      </x:c>
      <x:c r="E189" s="40" t="s">
        <x:v>747</x:v>
      </x:c>
      <x:c r="F189" s="45" t="s">
        <x:v>365</x:v>
      </x:c>
      <x:c r="G189" s="31" t="s">
        <x:v>73</x:v>
      </x:c>
      <x:c r="H189" s="49" t="s">
        <x:v>1004</x:v>
      </x:c>
      <x:c r="I189" s="50">
        <x:f t="shared" si="3"/>
        <x:v>300000</x:v>
      </x:c>
    </x:row>
    <x:row r="190" spans="1:9" ht="23.25" customHeight="1">
      <x:c r="A190" s="28">
        <x:v>185</x:v>
      </x:c>
      <x:c r="B190" s="46" t="s">
        <x:v>377</x:v>
      </x:c>
      <x:c r="C190" s="46" t="s">
        <x:v>212</x:v>
      </x:c>
      <x:c r="D190" s="51">
        <x:v>61</x:v>
      </x:c>
      <x:c r="E190" s="40" t="s">
        <x:v>203</x:v>
      </x:c>
      <x:c r="F190" s="45" t="s">
        <x:v>365</x:v>
      </x:c>
      <x:c r="G190" s="31" t="s">
        <x:v>75</x:v>
      </x:c>
      <x:c r="H190" s="49" t="s">
        <x:v>1023</x:v>
      </x:c>
      <x:c r="I190" s="50">
        <x:f t="shared" si="3"/>
        <x:v>300000</x:v>
      </x:c>
    </x:row>
    <x:row r="191" spans="1:9" ht="23.25" customHeight="1">
      <x:c r="A191" s="28">
        <x:v>186</x:v>
      </x:c>
      <x:c r="B191" s="72" t="s">
        <x:v>377</x:v>
      </x:c>
      <x:c r="C191" s="72" t="s">
        <x:v>389</x:v>
      </x:c>
      <x:c r="D191" s="73">
        <x:v>49</x:v>
      </x:c>
      <x:c r="E191" s="74" t="s">
        <x:v>883</x:v>
      </x:c>
      <x:c r="F191" s="75" t="s">
        <x:v>365</x:v>
      </x:c>
      <x:c r="G191" s="76" t="s">
        <x:v>604</x:v>
      </x:c>
      <x:c r="H191" s="77" t="s">
        <x:v>1005</x:v>
      </x:c>
      <x:c r="I191" s="78">
        <x:f t="shared" si="3"/>
        <x:v>250000</x:v>
      </x:c>
    </x:row>
    <x:row r="192" spans="1:9" ht="23.25" customHeight="1">
      <x:c r="A192" s="28">
        <x:v>187</x:v>
      </x:c>
      <x:c r="B192" s="72" t="s">
        <x:v>377</x:v>
      </x:c>
      <x:c r="C192" s="72" t="s">
        <x:v>220</x:v>
      </x:c>
      <x:c r="D192" s="73">
        <x:v>65</x:v>
      </x:c>
      <x:c r="E192" s="74" t="s">
        <x:v>878</x:v>
      </x:c>
      <x:c r="F192" s="75" t="s">
        <x:v>365</x:v>
      </x:c>
      <x:c r="G192" s="76" t="s">
        <x:v>884</x:v>
      </x:c>
      <x:c r="H192" s="77" t="s">
        <x:v>984</x:v>
      </x:c>
      <x:c r="I192" s="78">
        <x:f t="shared" si="3"/>
        <x:v>300000</x:v>
      </x:c>
    </x:row>
    <x:row r="193" spans="1:9" ht="23.25" customHeight="1">
      <x:c r="A193" s="28">
        <x:v>188</x:v>
      </x:c>
      <x:c r="B193" s="46" t="s">
        <x:v>377</x:v>
      </x:c>
      <x:c r="C193" s="46" t="s">
        <x:v>196</x:v>
      </x:c>
      <x:c r="D193" s="51">
        <x:v>100</x:v>
      </x:c>
      <x:c r="E193" s="40" t="s">
        <x:v>756</x:v>
      </x:c>
      <x:c r="F193" s="45" t="s">
        <x:v>365</x:v>
      </x:c>
      <x:c r="G193" s="31" t="s">
        <x:v>76</x:v>
      </x:c>
      <x:c r="H193" s="49" t="s">
        <x:v>1009</x:v>
      </x:c>
      <x:c r="I193" s="50">
        <x:f t="shared" si="3"/>
        <x:v>350000</x:v>
      </x:c>
    </x:row>
    <x:row r="194" spans="1:9" ht="23.25" customHeight="1">
      <x:c r="A194" s="28">
        <x:v>189</x:v>
      </x:c>
      <x:c r="B194" s="46" t="s">
        <x:v>377</x:v>
      </x:c>
      <x:c r="C194" s="46" t="s">
        <x:v>189</x:v>
      </x:c>
      <x:c r="D194" s="51">
        <x:v>72</x:v>
      </x:c>
      <x:c r="E194" s="40" t="s">
        <x:v>748</x:v>
      </x:c>
      <x:c r="F194" s="45" t="s">
        <x:v>365</x:v>
      </x:c>
      <x:c r="G194" s="31" t="s">
        <x:v>77</x:v>
      </x:c>
      <x:c r="H194" s="49" t="s">
        <x:v>1014</x:v>
      </x:c>
      <x:c r="I194" s="50">
        <x:f t="shared" si="3"/>
        <x:v>300000</x:v>
      </x:c>
    </x:row>
    <x:row r="195" spans="1:9" ht="23.25" customHeight="1">
      <x:c r="A195" s="28">
        <x:v>190</x:v>
      </x:c>
      <x:c r="B195" s="46" t="s">
        <x:v>377</x:v>
      </x:c>
      <x:c r="C195" s="46" t="s">
        <x:v>207</x:v>
      </x:c>
      <x:c r="D195" s="51">
        <x:v>37</x:v>
      </x:c>
      <x:c r="E195" s="40" t="s">
        <x:v>935</x:v>
      </x:c>
      <x:c r="F195" s="45" t="s">
        <x:v>365</x:v>
      </x:c>
      <x:c r="G195" s="31" t="s">
        <x:v>87</x:v>
      </x:c>
      <x:c r="H195" s="49" t="s">
        <x:v>1019</x:v>
      </x:c>
      <x:c r="I195" s="50">
        <x:f t="shared" si="3"/>
        <x:v>250000</x:v>
      </x:c>
    </x:row>
    <x:row r="196" spans="1:9" ht="23.25" customHeight="1">
      <x:c r="A196" s="28">
        <x:v>191</x:v>
      </x:c>
      <x:c r="B196" s="46" t="s">
        <x:v>377</x:v>
      </x:c>
      <x:c r="C196" s="46" t="s">
        <x:v>204</x:v>
      </x:c>
      <x:c r="D196" s="51">
        <x:v>60</x:v>
      </x:c>
      <x:c r="E196" s="40" t="s">
        <x:v>937</x:v>
      </x:c>
      <x:c r="F196" s="45" t="s">
        <x:v>365</x:v>
      </x:c>
      <x:c r="G196" s="31" t="s">
        <x:v>584</x:v>
      </x:c>
      <x:c r="H196" s="49" t="s">
        <x:v>993</x:v>
      </x:c>
      <x:c r="I196" s="50">
        <x:f t="shared" si="3"/>
        <x:v>300000</x:v>
      </x:c>
    </x:row>
    <x:row r="197" spans="1:9" ht="23.25" customHeight="1">
      <x:c r="A197" s="28">
        <x:v>192</x:v>
      </x:c>
      <x:c r="B197" s="46" t="s">
        <x:v>377</x:v>
      </x:c>
      <x:c r="C197" s="46" t="s">
        <x:v>194</x:v>
      </x:c>
      <x:c r="D197" s="51">
        <x:v>80</x:v>
      </x:c>
      <x:c r="E197" s="40" t="s">
        <x:v>936</x:v>
      </x:c>
      <x:c r="F197" s="45" t="s">
        <x:v>365</x:v>
      </x:c>
      <x:c r="G197" s="31" t="s">
        <x:v>78</x:v>
      </x:c>
      <x:c r="H197" s="49" t="s">
        <x:v>1039</x:v>
      </x:c>
      <x:c r="I197" s="50">
        <x:f t="shared" si="3"/>
        <x:v>300000</x:v>
      </x:c>
    </x:row>
    <x:row r="198" spans="1:9" ht="23.25" customHeight="1">
      <x:c r="A198" s="28">
        <x:v>193</x:v>
      </x:c>
      <x:c r="B198" s="46" t="s">
        <x:v>377</x:v>
      </x:c>
      <x:c r="C198" s="46" t="s">
        <x:v>191</x:v>
      </x:c>
      <x:c r="D198" s="51">
        <x:v>64</x:v>
      </x:c>
      <x:c r="E198" s="40" t="s">
        <x:v>213</x:v>
      </x:c>
      <x:c r="F198" s="45" t="s">
        <x:v>365</x:v>
      </x:c>
      <x:c r="G198" s="31" t="s">
        <x:v>90</x:v>
      </x:c>
      <x:c r="H198" s="49" t="s">
        <x:v>1035</x:v>
      </x:c>
      <x:c r="I198" s="50">
        <x:f t="shared" si="3"/>
        <x:v>300000</x:v>
      </x:c>
    </x:row>
    <x:row r="199" spans="1:9" ht="23.25" customHeight="1">
      <x:c r="A199" s="28">
        <x:v>194</x:v>
      </x:c>
      <x:c r="B199" s="46" t="s">
        <x:v>377</x:v>
      </x:c>
      <x:c r="C199" s="46" t="s">
        <x:v>199</x:v>
      </x:c>
      <x:c r="D199" s="51">
        <x:v>69</x:v>
      </x:c>
      <x:c r="E199" s="40" t="s">
        <x:v>934</x:v>
      </x:c>
      <x:c r="F199" s="45" t="s">
        <x:v>365</x:v>
      </x:c>
      <x:c r="G199" s="31" t="s">
        <x:v>89</x:v>
      </x:c>
      <x:c r="H199" s="49" t="s">
        <x:v>1033</x:v>
      </x:c>
      <x:c r="I199" s="50">
        <x:f t="shared" si="3"/>
        <x:v>300000</x:v>
      </x:c>
    </x:row>
    <x:row r="200" spans="1:9" ht="23.25" customHeight="1">
      <x:c r="A200" s="28">
        <x:v>195</x:v>
      </x:c>
      <x:c r="B200" s="46" t="s">
        <x:v>377</x:v>
      </x:c>
      <x:c r="C200" s="46" t="s">
        <x:v>202</x:v>
      </x:c>
      <x:c r="D200" s="51">
        <x:v>74</x:v>
      </x:c>
      <x:c r="E200" s="40" t="s">
        <x:v>939</x:v>
      </x:c>
      <x:c r="F200" s="45" t="s">
        <x:v>365</x:v>
      </x:c>
      <x:c r="G200" s="31" t="s">
        <x:v>88</x:v>
      </x:c>
      <x:c r="H200" s="49" t="s">
        <x:v>1040</x:v>
      </x:c>
      <x:c r="I200" s="50">
        <x:f t="shared" si="3"/>
        <x:v>300000</x:v>
      </x:c>
    </x:row>
    <x:row r="201" spans="1:9" ht="23.25" customHeight="1">
      <x:c r="A201" s="28">
        <x:v>196</x:v>
      </x:c>
      <x:c r="B201" s="46" t="s">
        <x:v>377</x:v>
      </x:c>
      <x:c r="C201" s="46" t="s">
        <x:v>411</x:v>
      </x:c>
      <x:c r="D201" s="51">
        <x:v>101</x:v>
      </x:c>
      <x:c r="E201" s="40" t="s">
        <x:v>757</x:v>
      </x:c>
      <x:c r="F201" s="45" t="s">
        <x:v>365</x:v>
      </x:c>
      <x:c r="G201" s="31" t="s">
        <x:v>594</x:v>
      </x:c>
      <x:c r="H201" s="49" t="s">
        <x:v>1042</x:v>
      </x:c>
      <x:c r="I201" s="50">
        <x:f t="shared" si="3"/>
        <x:v>350000</x:v>
      </x:c>
    </x:row>
    <x:row r="202" spans="1:9" ht="23.25" customHeight="1">
      <x:c r="A202" s="28">
        <x:v>197</x:v>
      </x:c>
      <x:c r="B202" s="46" t="s">
        <x:v>372</x:v>
      </x:c>
      <x:c r="C202" s="46" t="s">
        <x:v>206</x:v>
      </x:c>
      <x:c r="D202" s="51">
        <x:v>108</x:v>
      </x:c>
      <x:c r="E202" s="40" t="s">
        <x:v>938</x:v>
      </x:c>
      <x:c r="F202" s="45" t="s">
        <x:v>365</x:v>
      </x:c>
      <x:c r="G202" s="31" t="s">
        <x:v>83</x:v>
      </x:c>
      <x:c r="H202" s="49" t="s">
        <x:v>1038</x:v>
      </x:c>
      <x:c r="I202" s="50">
        <x:f t="shared" ref="I202:I241" si="4">IF($D202&gt;=100,$L$6,IF($D202&gt;=50,$L$5,$L$4))</x:f>
        <x:v>350000</x:v>
      </x:c>
    </x:row>
    <x:row r="203" spans="1:9" ht="23.25" customHeight="1">
      <x:c r="A203" s="28">
        <x:v>198</x:v>
      </x:c>
      <x:c r="B203" s="46" t="s">
        <x:v>372</x:v>
      </x:c>
      <x:c r="C203" s="46" t="s">
        <x:v>210</x:v>
      </x:c>
      <x:c r="D203" s="51">
        <x:v>51</x:v>
      </x:c>
      <x:c r="E203" s="40" t="s">
        <x:v>195</x:v>
      </x:c>
      <x:c r="F203" s="45" t="s">
        <x:v>365</x:v>
      </x:c>
      <x:c r="G203" s="31" t="s">
        <x:v>599</x:v>
      </x:c>
      <x:c r="H203" s="52" t="s">
        <x:v>1041</x:v>
      </x:c>
      <x:c r="I203" s="50">
        <x:f t="shared" si="4"/>
        <x:v>300000</x:v>
      </x:c>
    </x:row>
    <x:row r="204" spans="1:9" ht="23.25" customHeight="1">
      <x:c r="A204" s="28">
        <x:v>199</x:v>
      </x:c>
      <x:c r="B204" s="46" t="s">
        <x:v>372</x:v>
      </x:c>
      <x:c r="C204" s="46" t="s">
        <x:v>419</x:v>
      </x:c>
      <x:c r="D204" s="51">
        <x:v>81</x:v>
      </x:c>
      <x:c r="E204" s="40" t="s">
        <x:v>942</x:v>
      </x:c>
      <x:c r="F204" s="45" t="s">
        <x:v>365</x:v>
      </x:c>
      <x:c r="G204" s="31" t="s">
        <x:v>602</x:v>
      </x:c>
      <x:c r="H204" s="52" t="s">
        <x:v>1030</x:v>
      </x:c>
      <x:c r="I204" s="50">
        <x:f t="shared" si="4"/>
        <x:v>300000</x:v>
      </x:c>
    </x:row>
    <x:row r="205" spans="1:9" ht="23.25" customHeight="1">
      <x:c r="A205" s="28">
        <x:v>200</x:v>
      </x:c>
      <x:c r="B205" s="46" t="s">
        <x:v>372</x:v>
      </x:c>
      <x:c r="C205" s="46" t="s">
        <x:v>205</x:v>
      </x:c>
      <x:c r="D205" s="51">
        <x:v>80</x:v>
      </x:c>
      <x:c r="E205" s="40" t="s">
        <x:v>941</x:v>
      </x:c>
      <x:c r="F205" s="45" t="s">
        <x:v>365</x:v>
      </x:c>
      <x:c r="G205" s="31" t="s">
        <x:v>607</x:v>
      </x:c>
      <x:c r="H205" s="49" t="s">
        <x:v>1044</x:v>
      </x:c>
      <x:c r="I205" s="50">
        <x:f t="shared" si="4"/>
        <x:v>300000</x:v>
      </x:c>
    </x:row>
    <x:row r="206" spans="1:9" ht="23.25" customHeight="1">
      <x:c r="A206" s="28">
        <x:v>201</x:v>
      </x:c>
      <x:c r="B206" s="46" t="s">
        <x:v>372</x:v>
      </x:c>
      <x:c r="C206" s="46" t="s">
        <x:v>418</x:v>
      </x:c>
      <x:c r="D206" s="51">
        <x:v>81</x:v>
      </x:c>
      <x:c r="E206" s="40" t="s">
        <x:v>940</x:v>
      </x:c>
      <x:c r="F206" s="45" t="s">
        <x:v>365</x:v>
      </x:c>
      <x:c r="G206" s="31" t="s">
        <x:v>592</x:v>
      </x:c>
      <x:c r="H206" s="49" t="s">
        <x:v>1027</x:v>
      </x:c>
      <x:c r="I206" s="50">
        <x:f t="shared" si="4"/>
        <x:v>300000</x:v>
      </x:c>
    </x:row>
    <x:row r="207" spans="1:9" ht="23.25" customHeight="1">
      <x:c r="A207" s="28">
        <x:v>202</x:v>
      </x:c>
      <x:c r="B207" s="46" t="s">
        <x:v>372</x:v>
      </x:c>
      <x:c r="C207" s="46" t="s">
        <x:v>190</x:v>
      </x:c>
      <x:c r="D207" s="51">
        <x:v>34</x:v>
      </x:c>
      <x:c r="E207" s="40" t="s">
        <x:v>763</x:v>
      </x:c>
      <x:c r="F207" s="45" t="s">
        <x:v>365</x:v>
      </x:c>
      <x:c r="G207" s="31" t="s">
        <x:v>197</x:v>
      </x:c>
      <x:c r="H207" s="52" t="s">
        <x:v>1025</x:v>
      </x:c>
      <x:c r="I207" s="50">
        <x:f t="shared" si="4"/>
        <x:v>250000</x:v>
      </x:c>
    </x:row>
    <x:row r="208" spans="1:9" ht="23.25" customHeight="1">
      <x:c r="A208" s="28">
        <x:v>203</x:v>
      </x:c>
      <x:c r="B208" s="46" t="s">
        <x:v>372</x:v>
      </x:c>
      <x:c r="C208" s="46" t="s">
        <x:v>208</x:v>
      </x:c>
      <x:c r="D208" s="51">
        <x:v>83</x:v>
      </x:c>
      <x:c r="E208" s="40" t="s">
        <x:v>751</x:v>
      </x:c>
      <x:c r="F208" s="45" t="s">
        <x:v>365</x:v>
      </x:c>
      <x:c r="G208" s="31" t="s">
        <x:v>92</x:v>
      </x:c>
      <x:c r="H208" s="52" t="s">
        <x:v>1031</x:v>
      </x:c>
      <x:c r="I208" s="50">
        <x:f t="shared" si="4"/>
        <x:v>300000</x:v>
      </x:c>
    </x:row>
    <x:row r="209" spans="1:9" ht="23.25" customHeight="1">
      <x:c r="A209" s="28">
        <x:v>204</x:v>
      </x:c>
      <x:c r="B209" s="46" t="s">
        <x:v>372</x:v>
      </x:c>
      <x:c r="C209" s="46" t="s">
        <x:v>214</x:v>
      </x:c>
      <x:c r="D209" s="51">
        <x:v>43</x:v>
      </x:c>
      <x:c r="E209" s="40" t="s">
        <x:v>946</x:v>
      </x:c>
      <x:c r="F209" s="45" t="s">
        <x:v>365</x:v>
      </x:c>
      <x:c r="G209" s="31" t="s">
        <x:v>91</x:v>
      </x:c>
      <x:c r="H209" s="49" t="s">
        <x:v>1043</x:v>
      </x:c>
      <x:c r="I209" s="50">
        <x:f t="shared" si="4"/>
        <x:v>250000</x:v>
      </x:c>
    </x:row>
    <x:row r="210" spans="1:9" ht="23.25" customHeight="1">
      <x:c r="A210" s="28">
        <x:v>205</x:v>
      </x:c>
      <x:c r="B210" s="46" t="s">
        <x:v>372</x:v>
      </x:c>
      <x:c r="C210" s="46" t="s">
        <x:v>949</x:v>
      </x:c>
      <x:c r="D210" s="51">
        <x:v>55</x:v>
      </x:c>
      <x:c r="E210" s="40" t="s">
        <x:v>943</x:v>
      </x:c>
      <x:c r="F210" s="45" t="s">
        <x:v>365</x:v>
      </x:c>
      <x:c r="G210" s="31" t="s">
        <x:v>84</x:v>
      </x:c>
      <x:c r="H210" s="49" t="s">
        <x:v>1036</x:v>
      </x:c>
      <x:c r="I210" s="50">
        <x:f t="shared" si="4"/>
        <x:v>300000</x:v>
      </x:c>
    </x:row>
    <x:row r="211" spans="1:9" ht="23.25" customHeight="1">
      <x:c r="A211" s="28">
        <x:v>206</x:v>
      </x:c>
      <x:c r="B211" s="46" t="s">
        <x:v>372</x:v>
      </x:c>
      <x:c r="C211" s="46" t="s">
        <x:v>948</x:v>
      </x:c>
      <x:c r="D211" s="51">
        <x:v>34</x:v>
      </x:c>
      <x:c r="E211" s="40" t="s">
        <x:v>735</x:v>
      </x:c>
      <x:c r="F211" s="45" t="s">
        <x:v>365</x:v>
      </x:c>
      <x:c r="G211" s="31" t="s">
        <x:v>93</x:v>
      </x:c>
      <x:c r="H211" s="49" t="s">
        <x:v>1026</x:v>
      </x:c>
      <x:c r="I211" s="50">
        <x:f t="shared" si="4"/>
        <x:v>250000</x:v>
      </x:c>
    </x:row>
    <x:row r="212" spans="1:9" ht="23.25" customHeight="1">
      <x:c r="A212" s="28">
        <x:v>207</x:v>
      </x:c>
      <x:c r="B212" s="46" t="s">
        <x:v>372</x:v>
      </x:c>
      <x:c r="C212" s="46" t="s">
        <x:v>415</x:v>
      </x:c>
      <x:c r="D212" s="51">
        <x:v>36</x:v>
      </x:c>
      <x:c r="E212" s="40" t="s">
        <x:v>945</x:v>
      </x:c>
      <x:c r="F212" s="45" t="s">
        <x:v>365</x:v>
      </x:c>
      <x:c r="G212" s="31" t="s">
        <x:v>580</x:v>
      </x:c>
      <x:c r="H212" s="49" t="s">
        <x:v>1029</x:v>
      </x:c>
      <x:c r="I212" s="50">
        <x:f t="shared" si="4"/>
        <x:v>250000</x:v>
      </x:c>
    </x:row>
    <x:row r="213" spans="1:9" ht="23.25" customHeight="1">
      <x:c r="A213" s="28">
        <x:v>208</x:v>
      </x:c>
      <x:c r="B213" s="46" t="s">
        <x:v>372</x:v>
      </x:c>
      <x:c r="C213" s="46" t="s">
        <x:v>185</x:v>
      </x:c>
      <x:c r="D213" s="51">
        <x:v>31</x:v>
      </x:c>
      <x:c r="E213" s="40" t="s">
        <x:v>944</x:v>
      </x:c>
      <x:c r="F213" s="45" t="s">
        <x:v>365</x:v>
      </x:c>
      <x:c r="G213" s="31" t="s">
        <x:v>82</x:v>
      </x:c>
      <x:c r="H213" s="49" t="s">
        <x:v>1032</x:v>
      </x:c>
      <x:c r="I213" s="50">
        <x:f t="shared" si="4"/>
        <x:v>250000</x:v>
      </x:c>
    </x:row>
    <x:row r="214" spans="1:9" ht="23.25" customHeight="1">
      <x:c r="A214" s="28">
        <x:v>209</x:v>
      </x:c>
      <x:c r="B214" s="46" t="s">
        <x:v>372</x:v>
      </x:c>
      <x:c r="C214" s="46" t="s">
        <x:v>390</x:v>
      </x:c>
      <x:c r="D214" s="51">
        <x:v>60</x:v>
      </x:c>
      <x:c r="E214" s="40" t="s">
        <x:v>947</x:v>
      </x:c>
      <x:c r="F214" s="45" t="s">
        <x:v>365</x:v>
      </x:c>
      <x:c r="G214" s="31" t="s">
        <x:v>608</x:v>
      </x:c>
      <x:c r="H214" s="49" t="s">
        <x:v>1028</x:v>
      </x:c>
      <x:c r="I214" s="50">
        <x:f t="shared" si="4"/>
        <x:v>300000</x:v>
      </x:c>
    </x:row>
    <x:row r="215" spans="1:9" ht="23.25" customHeight="1">
      <x:c r="A215" s="28">
        <x:v>210</x:v>
      </x:c>
      <x:c r="B215" s="46" t="s">
        <x:v>372</x:v>
      </x:c>
      <x:c r="C215" s="46" t="s">
        <x:v>423</x:v>
      </x:c>
      <x:c r="D215" s="51">
        <x:v>63</x:v>
      </x:c>
      <x:c r="E215" s="40" t="s">
        <x:v>739</x:v>
      </x:c>
      <x:c r="F215" s="45" t="s">
        <x:v>365</x:v>
      </x:c>
      <x:c r="G215" s="31" t="s">
        <x:v>593</x:v>
      </x:c>
      <x:c r="H215" s="49" t="s">
        <x:v>1034</x:v>
      </x:c>
      <x:c r="I215" s="50">
        <x:f t="shared" si="4"/>
        <x:v>300000</x:v>
      </x:c>
    </x:row>
    <x:row r="216" spans="1:9" ht="23.25" customHeight="1">
      <x:c r="A216" s="28">
        <x:v>211</x:v>
      </x:c>
      <x:c r="B216" s="46" t="s">
        <x:v>372</x:v>
      </x:c>
      <x:c r="C216" s="46" t="s">
        <x:v>198</x:v>
      </x:c>
      <x:c r="D216" s="51">
        <x:v>47</x:v>
      </x:c>
      <x:c r="E216" s="40" t="s">
        <x:v>736</x:v>
      </x:c>
      <x:c r="F216" s="45" t="s">
        <x:v>365</x:v>
      </x:c>
      <x:c r="G216" s="31" t="s">
        <x:v>85</x:v>
      </x:c>
      <x:c r="H216" s="49" t="s">
        <x:v>1037</x:v>
      </x:c>
      <x:c r="I216" s="50">
        <x:f t="shared" si="4"/>
        <x:v>250000</x:v>
      </x:c>
    </x:row>
    <x:row r="217" spans="1:9" ht="23.25" customHeight="1">
      <x:c r="A217" s="28">
        <x:v>212</x:v>
      </x:c>
      <x:c r="B217" s="46" t="s">
        <x:v>372</x:v>
      </x:c>
      <x:c r="C217" s="46" t="s">
        <x:v>201</x:v>
      </x:c>
      <x:c r="D217" s="47">
        <x:v>32</x:v>
      </x:c>
      <x:c r="E217" s="40" t="s">
        <x:v>744</x:v>
      </x:c>
      <x:c r="F217" s="45" t="s">
        <x:v>365</x:v>
      </x:c>
      <x:c r="G217" s="31" t="s">
        <x:v>86</x:v>
      </x:c>
      <x:c r="H217" s="52" t="s">
        <x:v>988</x:v>
      </x:c>
      <x:c r="I217" s="50">
        <x:f t="shared" si="4"/>
        <x:v>250000</x:v>
      </x:c>
    </x:row>
    <x:row r="218" spans="1:9" ht="23.25" customHeight="1">
      <x:c r="A218" s="28">
        <x:v>213</x:v>
      </x:c>
      <x:c r="B218" s="46" t="s">
        <x:v>372</x:v>
      </x:c>
      <x:c r="C218" s="46" t="s">
        <x:v>951</x:v>
      </x:c>
      <x:c r="D218" s="51">
        <x:v>25</x:v>
      </x:c>
      <x:c r="E218" s="40" t="s">
        <x:v>758</x:v>
      </x:c>
      <x:c r="F218" s="45" t="s">
        <x:v>365</x:v>
      </x:c>
      <x:c r="G218" s="31" t="s">
        <x:v>771</x:v>
      </x:c>
      <x:c r="H218" s="49" t="s">
        <x:v>991</x:v>
      </x:c>
      <x:c r="I218" s="50">
        <x:f t="shared" si="4"/>
        <x:v>250000</x:v>
      </x:c>
    </x:row>
    <x:row r="219" spans="1:9" ht="23.25" customHeight="1">
      <x:c r="A219" s="28">
        <x:v>214</x:v>
      </x:c>
      <x:c r="B219" s="46" t="s">
        <x:v>372</x:v>
      </x:c>
      <x:c r="C219" s="46" t="s">
        <x:v>422</x:v>
      </x:c>
      <x:c r="D219" s="51">
        <x:v>59</x:v>
      </x:c>
      <x:c r="E219" s="40" t="s">
        <x:v>750</x:v>
      </x:c>
      <x:c r="F219" s="45" t="s">
        <x:v>365</x:v>
      </x:c>
      <x:c r="G219" s="31" t="s">
        <x:v>581</x:v>
      </x:c>
      <x:c r="H219" s="49" t="s">
        <x:v>971</x:v>
      </x:c>
      <x:c r="I219" s="50">
        <x:f t="shared" si="4"/>
        <x:v>300000</x:v>
      </x:c>
    </x:row>
    <x:row r="220" spans="1:9" ht="23.25" customHeight="1">
      <x:c r="A220" s="28">
        <x:v>215</x:v>
      </x:c>
      <x:c r="B220" s="46" t="s">
        <x:v>372</x:v>
      </x:c>
      <x:c r="C220" s="46" t="s">
        <x:v>421</x:v>
      </x:c>
      <x:c r="D220" s="51">
        <x:v>63</x:v>
      </x:c>
      <x:c r="E220" s="40" t="s">
        <x:v>950</x:v>
      </x:c>
      <x:c r="F220" s="45" t="s">
        <x:v>365</x:v>
      </x:c>
      <x:c r="G220" s="31" t="s">
        <x:v>582</x:v>
      </x:c>
      <x:c r="H220" s="52" t="s">
        <x:v>985</x:v>
      </x:c>
      <x:c r="I220" s="50">
        <x:f t="shared" si="4"/>
        <x:v>300000</x:v>
      </x:c>
    </x:row>
    <x:row r="221" spans="1:9" ht="23.25" customHeight="1">
      <x:c r="A221" s="28">
        <x:v>216</x:v>
      </x:c>
      <x:c r="B221" s="46" t="s">
        <x:v>372</x:v>
      </x:c>
      <x:c r="C221" s="46" t="s">
        <x:v>424</x:v>
      </x:c>
      <x:c r="D221" s="51">
        <x:v>71</x:v>
      </x:c>
      <x:c r="E221" s="40" t="s">
        <x:v>954</x:v>
      </x:c>
      <x:c r="F221" s="45" t="s">
        <x:v>365</x:v>
      </x:c>
      <x:c r="G221" s="31" t="s">
        <x:v>595</x:v>
      </x:c>
      <x:c r="H221" s="49" t="s">
        <x:v>966</x:v>
      </x:c>
      <x:c r="I221" s="50">
        <x:f t="shared" si="4"/>
        <x:v>300000</x:v>
      </x:c>
    </x:row>
    <x:row r="222" spans="1:9" ht="23.25" customHeight="1">
      <x:c r="A222" s="28">
        <x:v>217</x:v>
      </x:c>
      <x:c r="B222" s="46" t="s">
        <x:v>369</x:v>
      </x:c>
      <x:c r="C222" s="46" t="s">
        <x:v>952</x:v>
      </x:c>
      <x:c r="D222" s="51">
        <x:v>78</x:v>
      </x:c>
      <x:c r="E222" s="40" t="s">
        <x:v>953</x:v>
      </x:c>
      <x:c r="F222" s="45" t="s">
        <x:v>365</x:v>
      </x:c>
      <x:c r="G222" s="31" t="s">
        <x:v>583</x:v>
      </x:c>
      <x:c r="H222" s="52" t="s">
        <x:v>974</x:v>
      </x:c>
      <x:c r="I222" s="50">
        <x:f t="shared" si="4"/>
        <x:v>300000</x:v>
      </x:c>
    </x:row>
    <x:row r="223" spans="1:9" ht="23.25" customHeight="1">
      <x:c r="A223" s="28">
        <x:v>218</x:v>
      </x:c>
      <x:c r="B223" s="46" t="s">
        <x:v>369</x:v>
      </x:c>
      <x:c r="C223" s="46" t="s">
        <x:v>188</x:v>
      </x:c>
      <x:c r="D223" s="51">
        <x:v>79</x:v>
      </x:c>
      <x:c r="E223" s="40" t="s">
        <x:v>738</x:v>
      </x:c>
      <x:c r="F223" s="45" t="s">
        <x:v>365</x:v>
      </x:c>
      <x:c r="G223" s="31" t="s">
        <x:v>588</x:v>
      </x:c>
      <x:c r="H223" s="52" t="s">
        <x:v>963</x:v>
      </x:c>
      <x:c r="I223" s="50">
        <x:f t="shared" si="4"/>
        <x:v>300000</x:v>
      </x:c>
    </x:row>
    <x:row r="224" spans="1:9" ht="23.25" customHeight="1">
      <x:c r="A224" s="28">
        <x:v>219</x:v>
      </x:c>
      <x:c r="B224" s="46" t="s">
        <x:v>369</x:v>
      </x:c>
      <x:c r="C224" s="46" t="s">
        <x:v>192</x:v>
      </x:c>
      <x:c r="D224" s="51">
        <x:v>33</x:v>
      </x:c>
      <x:c r="E224" s="40" t="s">
        <x:v>745</x:v>
      </x:c>
      <x:c r="F224" s="45" t="s">
        <x:v>365</x:v>
      </x:c>
      <x:c r="G224" s="31" t="s">
        <x:v>585</x:v>
      </x:c>
      <x:c r="H224" s="49" t="s">
        <x:v>992</x:v>
      </x:c>
      <x:c r="I224" s="50">
        <x:f t="shared" si="4"/>
        <x:v>250000</x:v>
      </x:c>
    </x:row>
    <x:row r="225" spans="1:9" ht="23.25" customHeight="1">
      <x:c r="A225" s="28">
        <x:v>220</x:v>
      </x:c>
      <x:c r="B225" s="46" t="s">
        <x:v>369</x:v>
      </x:c>
      <x:c r="C225" s="46" t="s">
        <x:v>193</x:v>
      </x:c>
      <x:c r="D225" s="51">
        <x:v>53</x:v>
      </x:c>
      <x:c r="E225" s="40" t="s">
        <x:v>746</x:v>
      </x:c>
      <x:c r="F225" s="45" t="s">
        <x:v>365</x:v>
      </x:c>
      <x:c r="G225" s="31" t="s">
        <x:v>586</x:v>
      </x:c>
      <x:c r="H225" s="49" t="s">
        <x:v>969</x:v>
      </x:c>
      <x:c r="I225" s="50">
        <x:f t="shared" si="4"/>
        <x:v>300000</x:v>
      </x:c>
    </x:row>
    <x:row r="226" spans="1:9" ht="23.25" customHeight="1">
      <x:c r="A226" s="28">
        <x:v>221</x:v>
      </x:c>
      <x:c r="B226" s="46" t="s">
        <x:v>369</x:v>
      </x:c>
      <x:c r="C226" s="46" t="s">
        <x:v>428</x:v>
      </x:c>
      <x:c r="D226" s="51">
        <x:v>40</x:v>
      </x:c>
      <x:c r="E226" s="40" t="s">
        <x:v>200</x:v>
      </x:c>
      <x:c r="F226" s="45" t="s">
        <x:v>365</x:v>
      </x:c>
      <x:c r="G226" s="31" t="s">
        <x:v>589</x:v>
      </x:c>
      <x:c r="H226" s="49" t="s">
        <x:v>965</x:v>
      </x:c>
      <x:c r="I226" s="50">
        <x:f t="shared" si="4"/>
        <x:v>250000</x:v>
      </x:c>
    </x:row>
    <x:row r="227" spans="1:9" ht="23.25" customHeight="1">
      <x:c r="A227" s="28">
        <x:v>222</x:v>
      </x:c>
      <x:c r="B227" s="46" t="s">
        <x:v>369</x:v>
      </x:c>
      <x:c r="C227" s="46" t="s">
        <x:v>431</x:v>
      </x:c>
      <x:c r="D227" s="51">
        <x:v>35</x:v>
      </x:c>
      <x:c r="E227" s="40" t="s">
        <x:v>186</x:v>
      </x:c>
      <x:c r="F227" s="45" t="s">
        <x:v>365</x:v>
      </x:c>
      <x:c r="G227" s="31" t="s">
        <x:v>596</x:v>
      </x:c>
      <x:c r="H227" s="49" t="s">
        <x:v>961</x:v>
      </x:c>
      <x:c r="I227" s="50">
        <x:f t="shared" si="4"/>
        <x:v>250000</x:v>
      </x:c>
    </x:row>
    <x:row r="228" spans="1:9" ht="23.25" customHeight="1">
      <x:c r="A228" s="28">
        <x:v>223</x:v>
      </x:c>
      <x:c r="B228" s="46" t="s">
        <x:v>369</x:v>
      </x:c>
      <x:c r="C228" s="46" t="s">
        <x:v>429</x:v>
      </x:c>
      <x:c r="D228" s="51">
        <x:v>67</x:v>
      </x:c>
      <x:c r="E228" s="40" t="s">
        <x:v>959</x:v>
      </x:c>
      <x:c r="F228" s="45" t="s">
        <x:v>365</x:v>
      </x:c>
      <x:c r="G228" s="31" t="s">
        <x:v>597</x:v>
      </x:c>
      <x:c r="H228" s="49" t="s">
        <x:v>990</x:v>
      </x:c>
      <x:c r="I228" s="50">
        <x:f t="shared" si="4"/>
        <x:v>300000</x:v>
      </x:c>
    </x:row>
    <x:row r="229" spans="1:9" ht="23.25" customHeight="1">
      <x:c r="A229" s="28">
        <x:v>224</x:v>
      </x:c>
      <x:c r="B229" s="46" t="s">
        <x:v>369</x:v>
      </x:c>
      <x:c r="C229" s="46" t="s">
        <x:v>426</x:v>
      </x:c>
      <x:c r="D229" s="51">
        <x:v>67</x:v>
      </x:c>
      <x:c r="E229" s="40" t="s">
        <x:v>960</x:v>
      </x:c>
      <x:c r="F229" s="45" t="s">
        <x:v>365</x:v>
      </x:c>
      <x:c r="G229" s="31" t="s">
        <x:v>619</x:v>
      </x:c>
      <x:c r="H229" s="49" t="s">
        <x:v>973</x:v>
      </x:c>
      <x:c r="I229" s="50">
        <x:f t="shared" si="4"/>
        <x:v>300000</x:v>
      </x:c>
    </x:row>
    <x:row r="230" spans="1:9" ht="23.25" customHeight="1">
      <x:c r="A230" s="28">
        <x:v>225</x:v>
      </x:c>
      <x:c r="B230" s="46" t="s">
        <x:v>369</x:v>
      </x:c>
      <x:c r="C230" s="46" t="s">
        <x:v>187</x:v>
      </x:c>
      <x:c r="D230" s="51">
        <x:v>44</x:v>
      </x:c>
      <x:c r="E230" s="40" t="s">
        <x:v>956</x:v>
      </x:c>
      <x:c r="F230" s="45" t="s">
        <x:v>365</x:v>
      </x:c>
      <x:c r="G230" s="31" t="s">
        <x:v>634</x:v>
      </x:c>
      <x:c r="H230" s="49" t="s">
        <x:v>967</x:v>
      </x:c>
      <x:c r="I230" s="50">
        <x:f t="shared" si="4"/>
        <x:v>250000</x:v>
      </x:c>
    </x:row>
    <x:row r="231" spans="1:9" ht="23.25" customHeight="1">
      <x:c r="A231" s="28">
        <x:v>226</x:v>
      </x:c>
      <x:c r="B231" s="46" t="s">
        <x:v>369</x:v>
      </x:c>
      <x:c r="C231" s="46" t="s">
        <x:v>216</x:v>
      </x:c>
      <x:c r="D231" s="51">
        <x:v>33</x:v>
      </x:c>
      <x:c r="E231" s="40" t="s">
        <x:v>749</x:v>
      </x:c>
      <x:c r="F231" s="45" t="s">
        <x:v>365</x:v>
      </x:c>
      <x:c r="G231" s="31" t="s">
        <x:v>631</x:v>
      </x:c>
      <x:c r="H231" s="49" t="s">
        <x:v>970</x:v>
      </x:c>
      <x:c r="I231" s="50">
        <x:f t="shared" si="4"/>
        <x:v>250000</x:v>
      </x:c>
    </x:row>
    <x:row r="232" spans="1:9" ht="23.25" customHeight="1">
      <x:c r="A232" s="28">
        <x:v>227</x:v>
      </x:c>
      <x:c r="B232" s="46" t="s">
        <x:v>369</x:v>
      </x:c>
      <x:c r="C232" s="46" t="s">
        <x:v>955</x:v>
      </x:c>
      <x:c r="D232" s="51">
        <x:v>38</x:v>
      </x:c>
      <x:c r="E232" s="40" t="s">
        <x:v>957</x:v>
      </x:c>
      <x:c r="F232" s="45" t="s">
        <x:v>365</x:v>
      </x:c>
      <x:c r="G232" s="31" t="s">
        <x:v>625</x:v>
      </x:c>
      <x:c r="H232" s="49" t="s">
        <x:v>964</x:v>
      </x:c>
      <x:c r="I232" s="50">
        <x:f t="shared" si="4"/>
        <x:v>250000</x:v>
      </x:c>
    </x:row>
    <x:row r="233" spans="1:9" ht="23.25" customHeight="1">
      <x:c r="A233" s="28">
        <x:v>228</x:v>
      </x:c>
      <x:c r="B233" s="46" t="s">
        <x:v>369</x:v>
      </x:c>
      <x:c r="C233" s="46" t="s">
        <x:v>958</x:v>
      </x:c>
      <x:c r="D233" s="51">
        <x:v>30</x:v>
      </x:c>
      <x:c r="E233" s="40" t="s">
        <x:v>752</x:v>
      </x:c>
      <x:c r="F233" s="45" t="s">
        <x:v>365</x:v>
      </x:c>
      <x:c r="G233" s="31" t="s">
        <x:v>617</x:v>
      </x:c>
      <x:c r="H233" s="49" t="s">
        <x:v>975</x:v>
      </x:c>
      <x:c r="I233" s="50">
        <x:f t="shared" si="4"/>
        <x:v>250000</x:v>
      </x:c>
    </x:row>
    <x:row r="234" spans="1:9" ht="23.25" customHeight="1">
      <x:c r="A234" s="28">
        <x:v>229</x:v>
      </x:c>
      <x:c r="B234" s="46" t="s">
        <x:v>369</x:v>
      </x:c>
      <x:c r="C234" s="46" t="s">
        <x:v>869</x:v>
      </x:c>
      <x:c r="D234" s="51">
        <x:v>51</x:v>
      </x:c>
      <x:c r="E234" s="40" t="s">
        <x:v>866</x:v>
      </x:c>
      <x:c r="F234" s="45" t="s">
        <x:v>365</x:v>
      </x:c>
      <x:c r="G234" s="31" t="s">
        <x:v>637</x:v>
      </x:c>
      <x:c r="H234" s="49" t="s">
        <x:v>972</x:v>
      </x:c>
      <x:c r="I234" s="50">
        <x:f t="shared" si="4"/>
        <x:v>300000</x:v>
      </x:c>
    </x:row>
    <x:row r="235" spans="1:9" ht="23.25" customHeight="1">
      <x:c r="A235" s="28">
        <x:v>230</x:v>
      </x:c>
      <x:c r="B235" s="46" t="s">
        <x:v>369</x:v>
      </x:c>
      <x:c r="C235" s="46" t="s">
        <x:v>425</x:v>
      </x:c>
      <x:c r="D235" s="51">
        <x:v>40</x:v>
      </x:c>
      <x:c r="E235" s="40" t="s">
        <x:v>217</x:v>
      </x:c>
      <x:c r="F235" s="45" t="s">
        <x:v>365</x:v>
      </x:c>
      <x:c r="G235" s="31" t="s">
        <x:v>627</x:v>
      </x:c>
      <x:c r="H235" s="49" t="s">
        <x:v>986</x:v>
      </x:c>
      <x:c r="I235" s="50">
        <x:f t="shared" si="4"/>
        <x:v>250000</x:v>
      </x:c>
    </x:row>
    <x:row r="236" spans="1:9" ht="23.25" customHeight="1">
      <x:c r="A236" s="28">
        <x:v>231</x:v>
      </x:c>
      <x:c r="B236" s="46" t="s">
        <x:v>369</x:v>
      </x:c>
      <x:c r="C236" s="46" t="s">
        <x:v>376</x:v>
      </x:c>
      <x:c r="D236" s="51">
        <x:v>11</x:v>
      </x:c>
      <x:c r="E236" s="40" t="s">
        <x:v>218</x:v>
      </x:c>
      <x:c r="F236" s="45" t="s">
        <x:v>365</x:v>
      </x:c>
      <x:c r="G236" s="31" t="s">
        <x:v>630</x:v>
      </x:c>
      <x:c r="H236" s="49" t="s">
        <x:v>978</x:v>
      </x:c>
      <x:c r="I236" s="50">
        <x:f t="shared" si="4"/>
        <x:v>250000</x:v>
      </x:c>
    </x:row>
    <x:row r="237" spans="1:9" ht="23.25" customHeight="1">
      <x:c r="A237" s="28">
        <x:v>232</x:v>
      </x:c>
      <x:c r="B237" s="46" t="s">
        <x:v>371</x:v>
      </x:c>
      <x:c r="C237" s="46" t="s">
        <x:v>239</x:v>
      </x:c>
      <x:c r="D237" s="51">
        <x:v>80</x:v>
      </x:c>
      <x:c r="E237" s="40" t="s">
        <x:v>870</x:v>
      </x:c>
      <x:c r="F237" s="45" t="s">
        <x:v>365</x:v>
      </x:c>
      <x:c r="G237" s="31" t="s">
        <x:v>635</x:v>
      </x:c>
      <x:c r="H237" s="52" t="s">
        <x:v>987</x:v>
      </x:c>
      <x:c r="I237" s="50">
        <x:f t="shared" si="4"/>
        <x:v>300000</x:v>
      </x:c>
    </x:row>
    <x:row r="238" spans="1:9" ht="23.25" customHeight="1">
      <x:c r="A238" s="28">
        <x:v>233</x:v>
      </x:c>
      <x:c r="B238" s="46" t="s">
        <x:v>371</x:v>
      </x:c>
      <x:c r="C238" s="46" t="s">
        <x:v>228</x:v>
      </x:c>
      <x:c r="D238" s="51">
        <x:v>50</x:v>
      </x:c>
      <x:c r="E238" s="40" t="s">
        <x:v>871</x:v>
      </x:c>
      <x:c r="F238" s="45" t="s">
        <x:v>365</x:v>
      </x:c>
      <x:c r="G238" s="31" t="s">
        <x:v>615</x:v>
      </x:c>
      <x:c r="H238" s="49" t="s">
        <x:v>968</x:v>
      </x:c>
      <x:c r="I238" s="50">
        <x:f t="shared" si="4"/>
        <x:v>300000</x:v>
      </x:c>
    </x:row>
    <x:row r="239" spans="1:9" ht="23.25" customHeight="1">
      <x:c r="A239" s="28">
        <x:v>234</x:v>
      </x:c>
      <x:c r="B239" s="46" t="s">
        <x:v>371</x:v>
      </x:c>
      <x:c r="C239" s="46" t="s">
        <x:v>691</x:v>
      </x:c>
      <x:c r="D239" s="51">
        <x:v>22</x:v>
      </x:c>
      <x:c r="E239" s="40" t="s">
        <x:v>867</x:v>
      </x:c>
      <x:c r="F239" s="45" t="s">
        <x:v>365</x:v>
      </x:c>
      <x:c r="G239" s="31" t="s">
        <x:v>235</x:v>
      </x:c>
      <x:c r="H239" s="49" t="s">
        <x:v>962</x:v>
      </x:c>
      <x:c r="I239" s="50">
        <x:f t="shared" si="4"/>
        <x:v>250000</x:v>
      </x:c>
    </x:row>
    <x:row r="240" spans="1:9" ht="23.25" customHeight="1">
      <x:c r="A240" s="28">
        <x:v>235</x:v>
      </x:c>
      <x:c r="B240" s="56" t="s">
        <x:v>371</x:v>
      </x:c>
      <x:c r="C240" s="46" t="s">
        <x:v>219</x:v>
      </x:c>
      <x:c r="D240" s="51">
        <x:v>88</x:v>
      </x:c>
      <x:c r="E240" s="40" t="s">
        <x:v>864</x:v>
      </x:c>
      <x:c r="F240" s="45" t="s">
        <x:v>365</x:v>
      </x:c>
      <x:c r="G240" s="31" t="s">
        <x:v>629</x:v>
      </x:c>
      <x:c r="H240" s="49" t="s">
        <x:v>976</x:v>
      </x:c>
      <x:c r="I240" s="50">
        <x:f t="shared" si="4"/>
        <x:v>300000</x:v>
      </x:c>
    </x:row>
    <x:row r="241" spans="1:9" ht="23.25" customHeight="1">
      <x:c r="A241" s="83">
        <x:v>236</x:v>
      </x:c>
      <x:c r="B241" s="57" t="s">
        <x:v>371</x:v>
      </x:c>
      <x:c r="C241" s="58" t="s">
        <x:v>240</x:v>
      </x:c>
      <x:c r="D241" s="59">
        <x:v>22</x:v>
      </x:c>
      <x:c r="E241" s="60" t="s">
        <x:v>865</x:v>
      </x:c>
      <x:c r="F241" s="61" t="s">
        <x:v>365</x:v>
      </x:c>
      <x:c r="G241" s="44" t="s">
        <x:v>613</x:v>
      </x:c>
      <x:c r="H241" s="62" t="s">
        <x:v>979</x:v>
      </x:c>
      <x:c r="I241" s="68">
        <x:f t="shared" si="4"/>
        <x:v>250000</x:v>
      </x:c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예금주명은 100자리이내로만 입력해주십시요." sqref="G240:G240 G7:G7 G9:G238">
      <x:formula1>100</x:formula1>
    </x:dataValidation>
    <x:dataValidation type="textLength" operator="lessThan" allowBlank="1" showInputMessage="1" showErrorMessage="1" errorTitle="입력오류" error="계좌번호는 30자리 이내로 입력해주십시요." sqref="H240:H240 H9:H238 H7:H7">
      <x:formula1>30</x:formula1>
    </x:dataValidation>
  </x:dataValidations>
  <x:pageMargins left="0.7086111307144165" right="0.7086111307144165" top="0.74791663885116577" bottom="0.74791663885116577" header="0.31486111879348755" footer="0.31486111879348755"/>
  <x:pageSetup paperSize="9" scale="67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241"/>
  <x:sheetViews>
    <x:sheetView topLeftCell="A1" zoomScaleNormal="100" zoomScaleSheetLayoutView="75" workbookViewId="0">
      <x:selection activeCell="A8" activeCellId="0" sqref="A8:XFD8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3" style="1" bestFit="1" customWidth="1"/>
  </x:cols>
  <x:sheetData>
    <x:row r="1" spans="1:9" ht="41.25" customHeight="1">
      <x:c r="A1" s="134" t="s">
        <x:v>343</x:v>
      </x:c>
      <x:c r="B1" s="135"/>
      <x:c r="C1" s="135"/>
      <x:c r="D1" s="135"/>
      <x:c r="E1" s="135"/>
      <x:c r="F1" s="135"/>
      <x:c r="G1" s="135"/>
      <x:c r="H1" s="135"/>
      <x:c r="I1" s="136"/>
    </x:row>
    <x:row r="2" spans="1:9" ht="10.5" customHeight="1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25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4" ht="23.25" customHeight="1">
      <x:c r="A4" s="126"/>
      <x:c r="B4" s="128"/>
      <x:c r="C4" s="128"/>
      <x:c r="D4" s="128"/>
      <x:c r="E4" s="130"/>
      <x:c r="F4" s="81" t="s">
        <x:v>402</x:v>
      </x:c>
      <x:c r="G4" s="82" t="s">
        <x:v>384</x:v>
      </x:c>
      <x:c r="H4" s="14" t="s">
        <x:v>636</x:v>
      </x:c>
      <x:c r="I4" s="133"/>
      <x:c r="J4" s="3" t="s">
        <x:v>641</x:v>
      </x:c>
      <x:c r="K4" s="17">
        <x:f>COUNTIFS(D6:D1003,"&lt;50")</x:f>
        <x:v>83</x:v>
      </x:c>
      <x:c r="L4" s="16">
        <x:v>250000</x:v>
      </x:c>
      <x:c r="N4" s="88"/>
    </x:row>
    <x:row r="5" spans="1:14" ht="25.5" customHeight="1">
      <x:c r="A5" s="5" t="s">
        <x:v>370</x:v>
      </x:c>
      <x:c r="B5" s="6"/>
      <x:c r="C5" s="6"/>
      <x:c r="D5" s="10">
        <x:f>SUM(D6:D241)</x:f>
        <x:v>13362</x:v>
      </x:c>
      <x:c r="E5" s="8"/>
      <x:c r="F5" s="5"/>
      <x:c r="G5" s="6"/>
      <x:c r="H5" s="7"/>
      <x:c r="I5" s="9">
        <x:f>SUM(I6:I242)</x:f>
        <x:v>67700000</x:v>
      </x:c>
      <x:c r="J5" s="3" t="s">
        <x:v>772</x:v>
      </x:c>
      <x:c r="K5" s="17">
        <x:f>COUNTIFS(D6:D1003,"&gt;=50",D6:D1003,"&lt;100")</x:f>
        <x:v>132</x:v>
      </x:c>
      <x:c r="L5" s="16">
        <x:v>300000</x:v>
      </x:c>
      <x:c r="N5" s="88"/>
    </x:row>
    <x:row r="6" spans="1:12" ht="23.25" customHeight="1">
      <x:c r="A6" s="18">
        <x:v>1</x:v>
      </x:c>
      <x:c r="B6" s="19" t="s">
        <x:v>378</x:v>
      </x:c>
      <x:c r="C6" s="19" t="s">
        <x:v>391</x:v>
      </x:c>
      <x:c r="D6" s="67">
        <x:v>28</x:v>
      </x:c>
      <x:c r="E6" s="20" t="s">
        <x:v>628</x:v>
      </x:c>
      <x:c r="F6" s="18" t="s">
        <x:v>365</x:v>
      </x:c>
      <x:c r="G6" s="21" t="s">
        <x:v>256</x:v>
      </x:c>
      <x:c r="H6" s="22" t="s">
        <x:v>977</x:v>
      </x:c>
      <x:c r="I6" s="23">
        <x:f t="shared" ref="I6:I72" si="0">IF($D6&gt;=100,$L$6,IF($D6&gt;=50,$L$5,$L$4))</x:f>
        <x:v>250000</x:v>
      </x:c>
      <x:c r="J6" s="24" t="s">
        <x:v>638</x:v>
      </x:c>
      <x:c r="K6" s="25">
        <x:f>COUNTIFS(D6:D1003,"&gt;=100")</x:f>
        <x:v>21</x:v>
      </x:c>
      <x:c r="L6" s="26">
        <x:v>350000</x:v>
      </x:c>
    </x:row>
    <x:row r="7" spans="1:12" ht="23.25" customHeight="1">
      <x:c r="A7" s="28">
        <x:v>2</x:v>
      </x:c>
      <x:c r="B7" s="4" t="s">
        <x:v>378</x:v>
      </x:c>
      <x:c r="C7" s="4" t="s">
        <x:v>351</x:v>
      </x:c>
      <x:c r="D7" s="47">
        <x:v>32</x:v>
      </x:c>
      <x:c r="E7" s="30" t="s">
        <x:v>349</x:v>
      </x:c>
      <x:c r="F7" s="28" t="s">
        <x:v>365</x:v>
      </x:c>
      <x:c r="G7" s="31" t="s">
        <x:v>258</x:v>
      </x:c>
      <x:c r="H7" s="32" t="s">
        <x:v>495</x:v>
      </x:c>
      <x:c r="I7" s="23">
        <x:f t="shared" si="0"/>
        <x:v>250000</x:v>
      </x:c>
      <x:c r="J7" s="122" t="s">
        <x:v>433</x:v>
      </x:c>
      <x:c r="K7" s="123"/>
      <x:c r="L7" s="33"/>
    </x:row>
    <x:row r="8" spans="1:12" ht="23.25" customHeight="1">
      <x:c r="A8" s="28">
        <x:v>3</x:v>
      </x:c>
      <x:c r="B8" s="4" t="s">
        <x:v>378</x:v>
      </x:c>
      <x:c r="C8" s="4" t="s">
        <x:v>773</x:v>
      </x:c>
      <x:c r="D8" s="47">
        <x:v>46</x:v>
      </x:c>
      <x:c r="E8" s="30" t="s">
        <x:v>349</x:v>
      </x:c>
      <x:c r="F8" s="28" t="s">
        <x:v>365</x:v>
      </x:c>
      <x:c r="G8" s="31" t="s">
        <x:v>259</x:v>
      </x:c>
      <x:c r="H8" s="32" t="s">
        <x:v>474</x:v>
      </x:c>
      <x:c r="I8" s="23">
        <x:f t="shared" si="0"/>
        <x:v>250000</x:v>
      </x:c>
      <x:c r="J8" s="79" t="s">
        <x:v>380</x:v>
      </x:c>
      <x:c r="K8" s="80" t="s">
        <x:v>416</x:v>
      </x:c>
      <x:c r="L8" s="34"/>
    </x:row>
    <x:row r="9" spans="1:12" ht="23.25" customHeight="1">
      <x:c r="A9" s="28">
        <x:v>4</x:v>
      </x:c>
      <x:c r="B9" s="4" t="s">
        <x:v>378</x:v>
      </x:c>
      <x:c r="C9" s="4" t="s">
        <x:v>350</x:v>
      </x:c>
      <x:c r="D9" s="47">
        <x:v>42</x:v>
      </x:c>
      <x:c r="E9" s="30" t="s">
        <x:v>642</x:v>
      </x:c>
      <x:c r="F9" s="28" t="s">
        <x:v>365</x:v>
      </x:c>
      <x:c r="G9" s="31" t="s">
        <x:v>682</x:v>
      </x:c>
      <x:c r="H9" s="32" t="s">
        <x:v>480</x:v>
      </x:c>
      <x:c r="I9" s="23">
        <x:f t="shared" si="0"/>
        <x:v>250000</x:v>
      </x:c>
      <x:c r="J9" s="35" t="s">
        <x:v>370</x:v>
      </x:c>
      <x:c r="K9" s="36">
        <x:f>SUM(K10:K22)</x:f>
        <x:v>236</x:v>
      </x:c>
      <x:c r="L9" s="37"/>
    </x:row>
    <x:row r="10" spans="1:12" ht="23.25" customHeight="1">
      <x:c r="A10" s="28">
        <x:v>5</x:v>
      </x:c>
      <x:c r="B10" s="4" t="s">
        <x:v>378</x:v>
      </x:c>
      <x:c r="C10" s="4" t="s">
        <x:v>354</x:v>
      </x:c>
      <x:c r="D10" s="47">
        <x:v>33</x:v>
      </x:c>
      <x:c r="E10" s="30" t="s">
        <x:v>642</x:v>
      </x:c>
      <x:c r="F10" s="28" t="s">
        <x:v>365</x:v>
      </x:c>
      <x:c r="G10" s="31" t="s">
        <x:v>257</x:v>
      </x:c>
      <x:c r="H10" s="32" t="s">
        <x:v>476</x:v>
      </x:c>
      <x:c r="I10" s="23">
        <x:f t="shared" si="0"/>
        <x:v>250000</x:v>
      </x:c>
      <x:c r="J10" s="24" t="s">
        <x:v>378</x:v>
      </x:c>
      <x:c r="K10" s="36">
        <x:f t="shared" ref="K10:K22" si="1">COUNTIF($B$6:$B$1003,$J10)</x:f>
        <x:v>34</x:v>
      </x:c>
      <x:c r="L10" s="27"/>
    </x:row>
    <x:row r="11" spans="1:12" ht="23.25" customHeight="1">
      <x:c r="A11" s="28">
        <x:v>6</x:v>
      </x:c>
      <x:c r="B11" s="4" t="s">
        <x:v>378</x:v>
      </x:c>
      <x:c r="C11" s="4" t="s">
        <x:v>227</x:v>
      </x:c>
      <x:c r="D11" s="47">
        <x:v>55</x:v>
      </x:c>
      <x:c r="E11" s="30" t="s">
        <x:v>872</x:v>
      </x:c>
      <x:c r="F11" s="28" t="s">
        <x:v>365</x:v>
      </x:c>
      <x:c r="G11" s="31" t="s">
        <x:v>873</x:v>
      </x:c>
      <x:c r="H11" s="32" t="s">
        <x:v>980</x:v>
      </x:c>
      <x:c r="I11" s="23">
        <x:f t="shared" si="0"/>
        <x:v>300000</x:v>
      </x:c>
      <x:c r="J11" s="24" t="s">
        <x:v>373</x:v>
      </x:c>
      <x:c r="K11" s="36">
        <x:f t="shared" si="1"/>
        <x:v>18</x:v>
      </x:c>
      <x:c r="L11" s="27"/>
    </x:row>
    <x:row r="12" spans="1:12" ht="23.25" customHeight="1">
      <x:c r="A12" s="28">
        <x:v>7</x:v>
      </x:c>
      <x:c r="B12" s="69" t="s">
        <x:v>378</x:v>
      </x:c>
      <x:c r="C12" s="69" t="s">
        <x:v>755</x:v>
      </x:c>
      <x:c r="D12" s="70">
        <x:v>50</x:v>
      </x:c>
      <x:c r="E12" s="71" t="s">
        <x:v>352</x:v>
      </x:c>
      <x:c r="F12" s="28" t="s">
        <x:v>640</x:v>
      </x:c>
      <x:c r="G12" s="31" t="s">
        <x:v>260</x:v>
      </x:c>
      <x:c r="H12" s="32" t="s">
        <x:v>490</x:v>
      </x:c>
      <x:c r="I12" s="23">
        <x:f t="shared" si="0"/>
        <x:v>300000</x:v>
      </x:c>
      <x:c r="J12" s="24" t="s">
        <x:v>374</x:v>
      </x:c>
      <x:c r="K12" s="36">
        <x:f t="shared" si="1"/>
        <x:v>18</x:v>
      </x:c>
      <x:c r="L12" s="27"/>
    </x:row>
    <x:row r="13" spans="1:12" ht="23.25" customHeight="1">
      <x:c r="A13" s="28">
        <x:v>8</x:v>
      </x:c>
      <x:c r="B13" s="4" t="s">
        <x:v>378</x:v>
      </x:c>
      <x:c r="C13" s="4" t="s">
        <x:v>353</x:v>
      </x:c>
      <x:c r="D13" s="47">
        <x:v>71</x:v>
      </x:c>
      <x:c r="E13" s="30" t="s">
        <x:v>783</x:v>
      </x:c>
      <x:c r="F13" s="28" t="s">
        <x:v>365</x:v>
      </x:c>
      <x:c r="G13" s="31" t="s">
        <x:v>255</x:v>
      </x:c>
      <x:c r="H13" s="32" t="s">
        <x:v>491</x:v>
      </x:c>
      <x:c r="I13" s="23">
        <x:f t="shared" si="0"/>
        <x:v>300000</x:v>
      </x:c>
      <x:c r="J13" s="24" t="s">
        <x:v>375</x:v>
      </x:c>
      <x:c r="K13" s="36">
        <x:f t="shared" si="1"/>
        <x:v>17</x:v>
      </x:c>
      <x:c r="L13" s="27"/>
    </x:row>
    <x:row r="14" spans="1:12" ht="23.25" customHeight="1">
      <x:c r="A14" s="28">
        <x:v>9</x:v>
      </x:c>
      <x:c r="B14" s="4" t="s">
        <x:v>378</x:v>
      </x:c>
      <x:c r="C14" s="4" t="s">
        <x:v>782</x:v>
      </x:c>
      <x:c r="D14" s="47">
        <x:v>64</x:v>
      </x:c>
      <x:c r="E14" s="30" t="s">
        <x:v>783</x:v>
      </x:c>
      <x:c r="F14" s="28" t="s">
        <x:v>365</x:v>
      </x:c>
      <x:c r="G14" s="31" t="s">
        <x:v>779</x:v>
      </x:c>
      <x:c r="H14" s="32" t="s">
        <x:v>483</x:v>
      </x:c>
      <x:c r="I14" s="23">
        <x:f t="shared" si="0"/>
        <x:v>300000</x:v>
      </x:c>
      <x:c r="J14" s="24" t="s">
        <x:v>386</x:v>
      </x:c>
      <x:c r="K14" s="36">
        <x:f t="shared" si="1"/>
        <x:v>24</x:v>
      </x:c>
      <x:c r="L14" s="27"/>
    </x:row>
    <x:row r="15" spans="1:12" ht="23.25" customHeight="1">
      <x:c r="A15" s="28">
        <x:v>10</x:v>
      </x:c>
      <x:c r="B15" s="46" t="s">
        <x:v>378</x:v>
      </x:c>
      <x:c r="C15" s="46" t="s">
        <x:v>639</x:v>
      </x:c>
      <x:c r="D15" s="47">
        <x:v>67</x:v>
      </x:c>
      <x:c r="E15" s="48" t="s">
        <x:v>620</x:v>
      </x:c>
      <x:c r="F15" s="45" t="s">
        <x:v>365</x:v>
      </x:c>
      <x:c r="G15" s="31" t="s">
        <x:v>248</x:v>
      </x:c>
      <x:c r="H15" s="49" t="s">
        <x:v>492</x:v>
      </x:c>
      <x:c r="I15" s="50">
        <x:f t="shared" si="0"/>
        <x:v>300000</x:v>
      </x:c>
      <x:c r="J15" s="24" t="s">
        <x:v>385</x:v>
      </x:c>
      <x:c r="K15" s="36">
        <x:f t="shared" si="1"/>
        <x:v>23</x:v>
      </x:c>
      <x:c r="L15" s="27"/>
    </x:row>
    <x:row r="16" spans="1:12" ht="23.25" customHeight="1">
      <x:c r="A16" s="28">
        <x:v>11</x:v>
      </x:c>
      <x:c r="B16" s="4" t="s">
        <x:v>378</x:v>
      </x:c>
      <x:c r="C16" s="4" t="s">
        <x:v>632</x:v>
      </x:c>
      <x:c r="D16" s="47">
        <x:v>41</x:v>
      </x:c>
      <x:c r="E16" s="30" t="s">
        <x:v>355</x:v>
      </x:c>
      <x:c r="F16" s="28" t="s">
        <x:v>365</x:v>
      </x:c>
      <x:c r="G16" s="31" t="s">
        <x:v>266</x:v>
      </x:c>
      <x:c r="H16" s="32" t="s">
        <x:v>486</x:v>
      </x:c>
      <x:c r="I16" s="23">
        <x:f t="shared" si="0"/>
        <x:v>250000</x:v>
      </x:c>
      <x:c r="J16" s="24" t="s">
        <x:v>382</x:v>
      </x:c>
      <x:c r="K16" s="36">
        <x:f t="shared" si="1"/>
        <x:v>14</x:v>
      </x:c>
      <x:c r="L16" s="27"/>
    </x:row>
    <x:row r="17" spans="1:12" ht="23.25" customHeight="1">
      <x:c r="A17" s="28">
        <x:v>12</x:v>
      </x:c>
      <x:c r="B17" s="4" t="s">
        <x:v>378</x:v>
      </x:c>
      <x:c r="C17" s="4" t="s">
        <x:v>874</x:v>
      </x:c>
      <x:c r="D17" s="47">
        <x:v>69</x:v>
      </x:c>
      <x:c r="E17" s="30" t="s">
        <x:v>759</x:v>
      </x:c>
      <x:c r="F17" s="28" t="s">
        <x:v>365</x:v>
      </x:c>
      <x:c r="G17" s="31" t="s">
        <x:v>241</x:v>
      </x:c>
      <x:c r="H17" s="32" t="s">
        <x:v>981</x:v>
      </x:c>
      <x:c r="I17" s="23">
        <x:f t="shared" si="0"/>
        <x:v>300000</x:v>
      </x:c>
      <x:c r="J17" s="24" t="s">
        <x:v>387</x:v>
      </x:c>
      <x:c r="K17" s="36">
        <x:f t="shared" si="1"/>
        <x:v>23</x:v>
      </x:c>
      <x:c r="L17" s="27"/>
    </x:row>
    <x:row r="18" spans="1:12" ht="23.25" customHeight="1">
      <x:c r="A18" s="28">
        <x:v>13</x:v>
      </x:c>
      <x:c r="B18" s="4" t="s">
        <x:v>378</x:v>
      </x:c>
      <x:c r="C18" s="4" t="s">
        <x:v>621</x:v>
      </x:c>
      <x:c r="D18" s="29">
        <x:v>90</x:v>
      </x:c>
      <x:c r="E18" s="71" t="s">
        <x:v>356</x:v>
      </x:c>
      <x:c r="F18" s="28" t="s">
        <x:v>365</x:v>
      </x:c>
      <x:c r="G18" s="31" t="s">
        <x:v>271</x:v>
      </x:c>
      <x:c r="H18" s="32" t="s">
        <x:v>477</x:v>
      </x:c>
      <x:c r="I18" s="23">
        <x:f t="shared" si="0"/>
        <x:v>300000</x:v>
      </x:c>
      <x:c r="J18" s="24" t="s">
        <x:v>388</x:v>
      </x:c>
      <x:c r="K18" s="36">
        <x:f t="shared" si="1"/>
        <x:v>12</x:v>
      </x:c>
      <x:c r="L18" s="27"/>
    </x:row>
    <x:row r="19" spans="1:12" ht="23.25" customHeight="1">
      <x:c r="A19" s="28">
        <x:v>14</x:v>
      </x:c>
      <x:c r="B19" s="4" t="s">
        <x:v>378</x:v>
      </x:c>
      <x:c r="C19" s="4" t="s">
        <x:v>622</x:v>
      </x:c>
      <x:c r="D19" s="47">
        <x:v>71</x:v>
      </x:c>
      <x:c r="E19" s="30" t="s">
        <x:v>358</x:v>
      </x:c>
      <x:c r="F19" s="28" t="s">
        <x:v>640</x:v>
      </x:c>
      <x:c r="G19" s="31" t="s">
        <x:v>684</x:v>
      </x:c>
      <x:c r="H19" s="32" t="s">
        <x:v>494</x:v>
      </x:c>
      <x:c r="I19" s="23">
        <x:f t="shared" si="0"/>
        <x:v>300000</x:v>
      </x:c>
      <x:c r="J19" s="24" t="s">
        <x:v>377</x:v>
      </x:c>
      <x:c r="K19" s="36">
        <x:f t="shared" si="1"/>
        <x:v>13</x:v>
      </x:c>
      <x:c r="L19" s="27"/>
    </x:row>
    <x:row r="20" spans="1:12" ht="23.25" customHeight="1">
      <x:c r="A20" s="28">
        <x:v>15</x:v>
      </x:c>
      <x:c r="B20" s="4" t="s">
        <x:v>378</x:v>
      </x:c>
      <x:c r="C20" s="4" t="s">
        <x:v>363</x:v>
      </x:c>
      <x:c r="D20" s="47">
        <x:v>32</x:v>
      </x:c>
      <x:c r="E20" s="30" t="s">
        <x:v>775</x:v>
      </x:c>
      <x:c r="F20" s="28" t="s">
        <x:v>365</x:v>
      </x:c>
      <x:c r="G20" s="31" t="s">
        <x:v>679</x:v>
      </x:c>
      <x:c r="H20" s="32" t="s">
        <x:v>479</x:v>
      </x:c>
      <x:c r="I20" s="23">
        <x:f t="shared" si="0"/>
        <x:v>250000</x:v>
      </x:c>
      <x:c r="J20" s="24" t="s">
        <x:v>372</x:v>
      </x:c>
      <x:c r="K20" s="36">
        <x:f t="shared" si="1"/>
        <x:v>20</x:v>
      </x:c>
      <x:c r="L20" s="27"/>
    </x:row>
    <x:row r="21" spans="1:12" ht="23.25" customHeight="1">
      <x:c r="A21" s="28">
        <x:v>16</x:v>
      </x:c>
      <x:c r="B21" s="4" t="s">
        <x:v>378</x:v>
      </x:c>
      <x:c r="C21" s="4" t="s">
        <x:v>633</x:v>
      </x:c>
      <x:c r="D21" s="47">
        <x:v>62</x:v>
      </x:c>
      <x:c r="E21" s="30" t="s">
        <x:v>357</x:v>
      </x:c>
      <x:c r="F21" s="28" t="s">
        <x:v>365</x:v>
      </x:c>
      <x:c r="G21" s="31" t="s">
        <x:v>265</x:v>
      </x:c>
      <x:c r="H21" s="32" t="s">
        <x:v>470</x:v>
      </x:c>
      <x:c r="I21" s="23">
        <x:f t="shared" si="0"/>
        <x:v>300000</x:v>
      </x:c>
      <x:c r="J21" s="24" t="s">
        <x:v>369</x:v>
      </x:c>
      <x:c r="K21" s="36">
        <x:f t="shared" si="1"/>
        <x:v>15</x:v>
      </x:c>
      <x:c r="L21" s="27"/>
    </x:row>
    <x:row r="22" spans="1:12" ht="23.25" customHeight="1">
      <x:c r="A22" s="28">
        <x:v>17</x:v>
      </x:c>
      <x:c r="B22" s="4" t="s">
        <x:v>378</x:v>
      </x:c>
      <x:c r="C22" s="4" t="s">
        <x:v>643</x:v>
      </x:c>
      <x:c r="D22" s="51">
        <x:v>57</x:v>
      </x:c>
      <x:c r="E22" s="30" t="s">
        <x:v>362</x:v>
      </x:c>
      <x:c r="F22" s="28" t="s">
        <x:v>365</x:v>
      </x:c>
      <x:c r="G22" s="31" t="s">
        <x:v>781</x:v>
      </x:c>
      <x:c r="H22" s="32" t="s">
        <x:v>481</x:v>
      </x:c>
      <x:c r="I22" s="23">
        <x:f t="shared" si="0"/>
        <x:v>300000</x:v>
      </x:c>
      <x:c r="J22" s="24" t="s">
        <x:v>371</x:v>
      </x:c>
      <x:c r="K22" s="36">
        <x:f t="shared" si="1"/>
        <x:v>5</x:v>
      </x:c>
      <x:c r="L22" s="27"/>
    </x:row>
    <x:row r="23" spans="1:12" ht="23.25" customHeight="1">
      <x:c r="A23" s="28">
        <x:v>18</x:v>
      </x:c>
      <x:c r="B23" s="4" t="s">
        <x:v>378</x:v>
      </x:c>
      <x:c r="C23" s="4" t="s">
        <x:v>361</x:v>
      </x:c>
      <x:c r="D23" s="47">
        <x:v>62</x:v>
      </x:c>
      <x:c r="E23" s="30" t="s">
        <x:v>362</x:v>
      </x:c>
      <x:c r="F23" s="28" t="s">
        <x:v>365</x:v>
      </x:c>
      <x:c r="G23" s="31" t="s">
        <x:v>780</x:v>
      </x:c>
      <x:c r="H23" s="32" t="s">
        <x:v>482</x:v>
      </x:c>
      <x:c r="I23" s="23">
        <x:f t="shared" si="0"/>
        <x:v>300000</x:v>
      </x:c>
      <x:c r="L23" s="27"/>
    </x:row>
    <x:row r="24" spans="1:9" ht="23.25" customHeight="1">
      <x:c r="A24" s="28">
        <x:v>19</x:v>
      </x:c>
      <x:c r="B24" s="4" t="s">
        <x:v>378</x:v>
      </x:c>
      <x:c r="C24" s="4" t="s">
        <x:v>612</x:v>
      </x:c>
      <x:c r="D24" s="29">
        <x:v>23</x:v>
      </x:c>
      <x:c r="E24" s="30" t="s">
        <x:v>359</x:v>
      </x:c>
      <x:c r="F24" s="28" t="s">
        <x:v>365</x:v>
      </x:c>
      <x:c r="G24" s="31" t="s">
        <x:v>262</x:v>
      </x:c>
      <x:c r="H24" s="32" t="s">
        <x:v>487</x:v>
      </x:c>
      <x:c r="I24" s="23">
        <x:f t="shared" si="0"/>
        <x:v>250000</x:v>
      </x:c>
    </x:row>
    <x:row r="25" spans="1:9" ht="23.25" customHeight="1">
      <x:c r="A25" s="28">
        <x:v>20</x:v>
      </x:c>
      <x:c r="B25" s="4" t="s">
        <x:v>378</x:v>
      </x:c>
      <x:c r="C25" s="4" t="s">
        <x:v>623</x:v>
      </x:c>
      <x:c r="D25" s="29">
        <x:v>23</x:v>
      </x:c>
      <x:c r="E25" s="30" t="s">
        <x:v>359</x:v>
      </x:c>
      <x:c r="F25" s="28" t="s">
        <x:v>365</x:v>
      </x:c>
      <x:c r="G25" s="31" t="s">
        <x:v>270</x:v>
      </x:c>
      <x:c r="H25" s="32" t="s">
        <x:v>471</x:v>
      </x:c>
      <x:c r="I25" s="23">
        <x:f t="shared" si="0"/>
        <x:v>250000</x:v>
      </x:c>
    </x:row>
    <x:row r="26" spans="1:9" ht="23.25" customHeight="1">
      <x:c r="A26" s="28">
        <x:v>21</x:v>
      </x:c>
      <x:c r="B26" s="4" t="s">
        <x:v>378</x:v>
      </x:c>
      <x:c r="C26" s="4" t="s">
        <x:v>226</x:v>
      </x:c>
      <x:c r="D26" s="29">
        <x:v>42</x:v>
      </x:c>
      <x:c r="E26" s="30" t="s">
        <x:v>983</x:v>
      </x:c>
      <x:c r="F26" s="28" t="s">
        <x:v>365</x:v>
      </x:c>
      <x:c r="G26" s="31" t="s">
        <x:v>876</x:v>
      </x:c>
      <x:c r="H26" s="32" t="s">
        <x:v>982</x:v>
      </x:c>
      <x:c r="I26" s="23">
        <x:f t="shared" si="0"/>
        <x:v>250000</x:v>
      </x:c>
    </x:row>
    <x:row r="27" spans="1:9" ht="23.25" customHeight="1">
      <x:c r="A27" s="28">
        <x:v>22</x:v>
      </x:c>
      <x:c r="B27" s="4" t="s">
        <x:v>378</x:v>
      </x:c>
      <x:c r="C27" s="4" t="s">
        <x:v>614</x:v>
      </x:c>
      <x:c r="D27" s="29">
        <x:v>35</x:v>
      </x:c>
      <x:c r="E27" s="30" t="s">
        <x:v>364</x:v>
      </x:c>
      <x:c r="F27" s="28" t="s">
        <x:v>368</x:v>
      </x:c>
      <x:c r="G27" s="31" t="s">
        <x:v>261</x:v>
      </x:c>
      <x:c r="H27" s="32" t="s">
        <x:v>774</x:v>
      </x:c>
      <x:c r="I27" s="23">
        <x:f t="shared" si="0"/>
        <x:v>250000</x:v>
      </x:c>
    </x:row>
    <x:row r="28" spans="1:9" ht="23.25" customHeight="1">
      <x:c r="A28" s="28">
        <x:v>23</x:v>
      </x:c>
      <x:c r="B28" s="4" t="s">
        <x:v>378</x:v>
      </x:c>
      <x:c r="C28" s="4" t="s">
        <x:v>624</x:v>
      </x:c>
      <x:c r="D28" s="29">
        <x:v>45</x:v>
      </x:c>
      <x:c r="E28" s="30" t="s">
        <x:v>360</x:v>
      </x:c>
      <x:c r="F28" s="28" t="s">
        <x:v>368</x:v>
      </x:c>
      <x:c r="G28" s="31" t="s">
        <x:v>263</x:v>
      </x:c>
      <x:c r="H28" s="32" t="s">
        <x:v>777</x:v>
      </x:c>
      <x:c r="I28" s="23">
        <x:f t="shared" si="0"/>
        <x:v>250000</x:v>
      </x:c>
    </x:row>
    <x:row r="29" spans="1:9" ht="23.25" customHeight="1">
      <x:c r="A29" s="28">
        <x:v>24</x:v>
      </x:c>
      <x:c r="B29" s="4" t="s">
        <x:v>378</x:v>
      </x:c>
      <x:c r="C29" s="4" t="s">
        <x:v>626</x:v>
      </x:c>
      <x:c r="D29" s="47">
        <x:v>71</x:v>
      </x:c>
      <x:c r="E29" s="30" t="s">
        <x:v>649</x:v>
      </x:c>
      <x:c r="F29" s="28" t="s">
        <x:v>365</x:v>
      </x:c>
      <x:c r="G29" s="31" t="s">
        <x:v>686</x:v>
      </x:c>
      <x:c r="H29" s="32" t="s">
        <x:v>484</x:v>
      </x:c>
      <x:c r="I29" s="23">
        <x:f t="shared" si="0"/>
        <x:v>300000</x:v>
      </x:c>
    </x:row>
    <x:row r="30" spans="1:9" ht="23.25" customHeight="1">
      <x:c r="A30" s="28">
        <x:v>25</x:v>
      </x:c>
      <x:c r="B30" s="4" t="s">
        <x:v>378</x:v>
      </x:c>
      <x:c r="C30" s="4" t="s">
        <x:v>274</x:v>
      </x:c>
      <x:c r="D30" s="29">
        <x:v>61</x:v>
      </x:c>
      <x:c r="E30" s="30" t="s">
        <x:v>776</x:v>
      </x:c>
      <x:c r="F30" s="28" t="s">
        <x:v>365</x:v>
      </x:c>
      <x:c r="G30" s="31" t="s">
        <x:v>243</x:v>
      </x:c>
      <x:c r="H30" s="32" t="s">
        <x:v>485</x:v>
      </x:c>
      <x:c r="I30" s="23">
        <x:f t="shared" si="0"/>
        <x:v>300000</x:v>
      </x:c>
    </x:row>
    <x:row r="31" spans="1:9" ht="23.25" customHeight="1">
      <x:c r="A31" s="28">
        <x:v>26</x:v>
      </x:c>
      <x:c r="B31" s="4" t="s">
        <x:v>378</x:v>
      </x:c>
      <x:c r="C31" s="4" t="s">
        <x:v>666</x:v>
      </x:c>
      <x:c r="D31" s="29">
        <x:v>70</x:v>
      </x:c>
      <x:c r="E31" s="30" t="s">
        <x:v>272</x:v>
      </x:c>
      <x:c r="F31" s="28" t="s">
        <x:v>365</x:v>
      </x:c>
      <x:c r="G31" s="31" t="s">
        <x:v>264</x:v>
      </x:c>
      <x:c r="H31" s="32" t="s">
        <x:v>488</x:v>
      </x:c>
      <x:c r="I31" s="23">
        <x:f t="shared" si="0"/>
        <x:v>300000</x:v>
      </x:c>
    </x:row>
    <x:row r="32" spans="1:9" ht="23.25" customHeight="1">
      <x:c r="A32" s="28">
        <x:v>27</x:v>
      </x:c>
      <x:c r="B32" s="4" t="s">
        <x:v>378</x:v>
      </x:c>
      <x:c r="C32" s="4" t="s">
        <x:v>648</x:v>
      </x:c>
      <x:c r="D32" s="29">
        <x:v>31</x:v>
      </x:c>
      <x:c r="E32" s="30" t="s">
        <x:v>646</x:v>
      </x:c>
      <x:c r="F32" s="28" t="s">
        <x:v>365</x:v>
      </x:c>
      <x:c r="G32" s="31" t="s">
        <x:v>677</x:v>
      </x:c>
      <x:c r="H32" s="32" t="s">
        <x:v>493</x:v>
      </x:c>
      <x:c r="I32" s="23">
        <x:f t="shared" si="0"/>
        <x:v>250000</x:v>
      </x:c>
    </x:row>
    <x:row r="33" spans="1:9" ht="23.25" customHeight="1">
      <x:c r="A33" s="28">
        <x:v>28</x:v>
      </x:c>
      <x:c r="B33" s="4" t="s">
        <x:v>378</x:v>
      </x:c>
      <x:c r="C33" s="4" t="s">
        <x:v>664</x:v>
      </x:c>
      <x:c r="D33" s="38">
        <x:v>53</x:v>
      </x:c>
      <x:c r="E33" s="30" t="s">
        <x:v>656</x:v>
      </x:c>
      <x:c r="F33" s="28" t="s">
        <x:v>365</x:v>
      </x:c>
      <x:c r="G33" s="31" t="s">
        <x:v>676</x:v>
      </x:c>
      <x:c r="H33" s="32" t="s">
        <x:v>472</x:v>
      </x:c>
      <x:c r="I33" s="23">
        <x:f t="shared" si="0"/>
        <x:v>300000</x:v>
      </x:c>
    </x:row>
    <x:row r="34" spans="1:9" ht="23.25" customHeight="1">
      <x:c r="A34" s="28">
        <x:v>29</x:v>
      </x:c>
      <x:c r="B34" s="4" t="s">
        <x:v>378</x:v>
      </x:c>
      <x:c r="C34" s="4" t="s">
        <x:v>398</x:v>
      </x:c>
      <x:c r="D34" s="29">
        <x:v>68</x:v>
      </x:c>
      <x:c r="E34" s="30" t="s">
        <x:v>658</x:v>
      </x:c>
      <x:c r="F34" s="28" t="s">
        <x:v>365</x:v>
      </x:c>
      <x:c r="G34" s="31" t="s">
        <x:v>267</x:v>
      </x:c>
      <x:c r="H34" s="32" t="s">
        <x:v>478</x:v>
      </x:c>
      <x:c r="I34" s="23">
        <x:f t="shared" si="0"/>
        <x:v>300000</x:v>
      </x:c>
    </x:row>
    <x:row r="35" spans="1:9" ht="23.25" customHeight="1">
      <x:c r="A35" s="28">
        <x:v>30</x:v>
      </x:c>
      <x:c r="B35" s="4" t="s">
        <x:v>378</x:v>
      </x:c>
      <x:c r="C35" s="4" t="s">
        <x:v>657</x:v>
      </x:c>
      <x:c r="D35" s="29">
        <x:v>106</x:v>
      </x:c>
      <x:c r="E35" s="30" t="s">
        <x:v>670</x:v>
      </x:c>
      <x:c r="F35" s="28" t="s">
        <x:v>365</x:v>
      </x:c>
      <x:c r="G35" s="31" t="s">
        <x:v>268</x:v>
      </x:c>
      <x:c r="H35" s="32" t="s">
        <x:v>473</x:v>
      </x:c>
      <x:c r="I35" s="23">
        <x:f t="shared" si="0"/>
        <x:v>350000</x:v>
      </x:c>
    </x:row>
    <x:row r="36" spans="1:9" ht="23.25" customHeight="1">
      <x:c r="A36" s="28">
        <x:v>31</x:v>
      </x:c>
      <x:c r="B36" s="4" t="s">
        <x:v>378</x:v>
      </x:c>
      <x:c r="C36" s="4" t="s">
        <x:v>661</x:v>
      </x:c>
      <x:c r="D36" s="29">
        <x:v>101</x:v>
      </x:c>
      <x:c r="E36" s="30" t="s">
        <x:v>273</x:v>
      </x:c>
      <x:c r="F36" s="28" t="s">
        <x:v>365</x:v>
      </x:c>
      <x:c r="G36" s="31" t="s">
        <x:v>269</x:v>
      </x:c>
      <x:c r="H36" s="39" t="s">
        <x:v>489</x:v>
      </x:c>
      <x:c r="I36" s="23">
        <x:f t="shared" si="0"/>
        <x:v>350000</x:v>
      </x:c>
    </x:row>
    <x:row r="37" spans="1:9" ht="23.25" customHeight="1">
      <x:c r="A37" s="28">
        <x:v>32</x:v>
      </x:c>
      <x:c r="B37" s="46" t="s">
        <x:v>378</x:v>
      </x:c>
      <x:c r="C37" s="46" t="s">
        <x:v>671</x:v>
      </x:c>
      <x:c r="D37" s="47">
        <x:v>27</x:v>
      </x:c>
      <x:c r="E37" s="48" t="s">
        <x:v>673</x:v>
      </x:c>
      <x:c r="F37" s="45" t="s">
        <x:v>365</x:v>
      </x:c>
      <x:c r="G37" s="31" t="s">
        <x:v>244</x:v>
      </x:c>
      <x:c r="H37" s="49" t="s">
        <x:v>513</x:v>
      </x:c>
      <x:c r="I37" s="50">
        <x:f t="shared" si="0"/>
        <x:v>250000</x:v>
      </x:c>
    </x:row>
    <x:row r="38" spans="1:9" ht="23.25" customHeight="1">
      <x:c r="A38" s="28">
        <x:v>33</x:v>
      </x:c>
      <x:c r="B38" s="46" t="s">
        <x:v>378</x:v>
      </x:c>
      <x:c r="C38" s="46" t="s">
        <x:v>665</x:v>
      </x:c>
      <x:c r="D38" s="47">
        <x:v>119</x:v>
      </x:c>
      <x:c r="E38" s="48" t="s">
        <x:v>659</x:v>
      </x:c>
      <x:c r="F38" s="45" t="s">
        <x:v>365</x:v>
      </x:c>
      <x:c r="G38" s="31" t="s">
        <x:v>868</x:v>
      </x:c>
      <x:c r="H38" s="49" t="s">
        <x:v>989</x:v>
      </x:c>
      <x:c r="I38" s="50">
        <x:f t="shared" si="0"/>
        <x:v>350000</x:v>
      </x:c>
    </x:row>
    <x:row r="39" spans="1:9" ht="23.25" customHeight="1">
      <x:c r="A39" s="28">
        <x:v>34</x:v>
      </x:c>
      <x:c r="B39" s="46" t="s">
        <x:v>378</x:v>
      </x:c>
      <x:c r="C39" s="46" t="s">
        <x:v>232</x:v>
      </x:c>
      <x:c r="D39" s="47">
        <x:v>86</x:v>
      </x:c>
      <x:c r="E39" s="48" t="s">
        <x:v>877</x:v>
      </x:c>
      <x:c r="F39" s="45" t="s">
        <x:v>234</x:v>
      </x:c>
      <x:c r="G39" s="31" t="s">
        <x:v>753</x:v>
      </x:c>
      <x:c r="H39" s="49" t="s">
        <x:v>740</x:v>
      </x:c>
      <x:c r="I39" s="50">
        <x:f t="shared" si="0"/>
        <x:v>300000</x:v>
      </x:c>
    </x:row>
    <x:row r="40" spans="1:9" ht="23.25" customHeight="1">
      <x:c r="A40" s="28">
        <x:v>35</x:v>
      </x:c>
      <x:c r="B40" s="46" t="s">
        <x:v>373</x:v>
      </x:c>
      <x:c r="C40" s="46" t="s">
        <x:v>660</x:v>
      </x:c>
      <x:c r="D40" s="47">
        <x:v>60</x:v>
      </x:c>
      <x:c r="E40" s="48" t="s">
        <x:v>281</x:v>
      </x:c>
      <x:c r="F40" s="45" t="s">
        <x:v>365</x:v>
      </x:c>
      <x:c r="G40" s="31" t="s">
        <x:v>680</x:v>
      </x:c>
      <x:c r="H40" s="49" t="s">
        <x:v>505</x:v>
      </x:c>
      <x:c r="I40" s="50">
        <x:f t="shared" si="0"/>
        <x:v>300000</x:v>
      </x:c>
    </x:row>
    <x:row r="41" spans="1:9" ht="23.25" customHeight="1">
      <x:c r="A41" s="28">
        <x:v>36</x:v>
      </x:c>
      <x:c r="B41" s="46" t="s">
        <x:v>373</x:v>
      </x:c>
      <x:c r="C41" s="46" t="s">
        <x:v>277</x:v>
      </x:c>
      <x:c r="D41" s="47">
        <x:v>27</x:v>
      </x:c>
      <x:c r="E41" s="48" t="s">
        <x:v>278</x:v>
      </x:c>
      <x:c r="F41" s="45" t="s">
        <x:v>365</x:v>
      </x:c>
      <x:c r="G41" s="31" t="s">
        <x:v>247</x:v>
      </x:c>
      <x:c r="H41" s="49" t="s">
        <x:v>502</x:v>
      </x:c>
      <x:c r="I41" s="50">
        <x:f t="shared" si="0"/>
        <x:v>250000</x:v>
      </x:c>
    </x:row>
    <x:row r="42" spans="1:9" ht="23.25" customHeight="1">
      <x:c r="A42" s="28">
        <x:v>37</x:v>
      </x:c>
      <x:c r="B42" s="46" t="s">
        <x:v>373</x:v>
      </x:c>
      <x:c r="C42" s="46" t="s">
        <x:v>279</x:v>
      </x:c>
      <x:c r="D42" s="47">
        <x:v>39</x:v>
      </x:c>
      <x:c r="E42" s="48" t="s">
        <x:v>275</x:v>
      </x:c>
      <x:c r="F42" s="45" t="s">
        <x:v>365</x:v>
      </x:c>
      <x:c r="G42" s="31" t="s">
        <x:v>246</x:v>
      </x:c>
      <x:c r="H42" s="49" t="s">
        <x:v>512</x:v>
      </x:c>
      <x:c r="I42" s="50">
        <x:f t="shared" si="0"/>
        <x:v>250000</x:v>
      </x:c>
    </x:row>
    <x:row r="43" spans="1:9" ht="23.25" customHeight="1">
      <x:c r="A43" s="28">
        <x:v>38</x:v>
      </x:c>
      <x:c r="B43" s="46" t="s">
        <x:v>373</x:v>
      </x:c>
      <x:c r="C43" s="46" t="s">
        <x:v>654</x:v>
      </x:c>
      <x:c r="D43" s="47">
        <x:v>42</x:v>
      </x:c>
      <x:c r="E43" s="48" t="s">
        <x:v>282</x:v>
      </x:c>
      <x:c r="F43" s="45" t="s">
        <x:v>365</x:v>
      </x:c>
      <x:c r="G43" s="31" t="s">
        <x:v>683</x:v>
      </x:c>
      <x:c r="H43" s="49" t="s">
        <x:v>500</x:v>
      </x:c>
      <x:c r="I43" s="50">
        <x:f t="shared" si="0"/>
        <x:v>250000</x:v>
      </x:c>
    </x:row>
    <x:row r="44" spans="1:9" ht="23.25" customHeight="1">
      <x:c r="A44" s="28">
        <x:v>39</x:v>
      </x:c>
      <x:c r="B44" s="46" t="s">
        <x:v>373</x:v>
      </x:c>
      <x:c r="C44" s="46" t="s">
        <x:v>662</x:v>
      </x:c>
      <x:c r="D44" s="47">
        <x:v>53</x:v>
      </x:c>
      <x:c r="E44" s="48" t="s">
        <x:v>645</x:v>
      </x:c>
      <x:c r="F44" s="45" t="s">
        <x:v>365</x:v>
      </x:c>
      <x:c r="G44" s="31" t="s">
        <x:v>681</x:v>
      </x:c>
      <x:c r="H44" s="49" t="s">
        <x:v>496</x:v>
      </x:c>
      <x:c r="I44" s="50">
        <x:f t="shared" si="0"/>
        <x:v>300000</x:v>
      </x:c>
    </x:row>
    <x:row r="45" spans="1:9" ht="23.25" customHeight="1">
      <x:c r="A45" s="28">
        <x:v>40</x:v>
      </x:c>
      <x:c r="B45" s="46" t="s">
        <x:v>373</x:v>
      </x:c>
      <x:c r="C45" s="46" t="s">
        <x:v>647</x:v>
      </x:c>
      <x:c r="D45" s="47">
        <x:v>68</x:v>
      </x:c>
      <x:c r="E45" s="48" t="s">
        <x:v>276</x:v>
      </x:c>
      <x:c r="F45" s="45" t="s">
        <x:v>365</x:v>
      </x:c>
      <x:c r="G45" s="31" t="s">
        <x:v>687</x:v>
      </x:c>
      <x:c r="H45" s="49" t="s">
        <x:v>501</x:v>
      </x:c>
      <x:c r="I45" s="50">
        <x:f t="shared" si="0"/>
        <x:v>300000</x:v>
      </x:c>
    </x:row>
    <x:row r="46" spans="1:9" ht="23.25" customHeight="1">
      <x:c r="A46" s="28">
        <x:v>41</x:v>
      </x:c>
      <x:c r="B46" s="46" t="s">
        <x:v>373</x:v>
      </x:c>
      <x:c r="C46" s="46" t="s">
        <x:v>650</x:v>
      </x:c>
      <x:c r="D46" s="47">
        <x:v>51</x:v>
      </x:c>
      <x:c r="E46" s="48" t="s">
        <x:v>280</x:v>
      </x:c>
      <x:c r="F46" s="45" t="s">
        <x:v>365</x:v>
      </x:c>
      <x:c r="G46" s="31" t="s">
        <x:v>688</x:v>
      </x:c>
      <x:c r="H46" s="49" t="s">
        <x:v>503</x:v>
      </x:c>
      <x:c r="I46" s="50">
        <x:f t="shared" si="0"/>
        <x:v>300000</x:v>
      </x:c>
    </x:row>
    <x:row r="47" spans="1:9" ht="23.25" customHeight="1">
      <x:c r="A47" s="28">
        <x:v>42</x:v>
      </x:c>
      <x:c r="B47" s="46" t="s">
        <x:v>373</x:v>
      </x:c>
      <x:c r="C47" s="46" t="s">
        <x:v>414</x:v>
      </x:c>
      <x:c r="D47" s="47">
        <x:v>35</x:v>
      </x:c>
      <x:c r="E47" s="48" t="s">
        <x:v>286</x:v>
      </x:c>
      <x:c r="F47" s="45" t="s">
        <x:v>365</x:v>
      </x:c>
      <x:c r="G47" s="31" t="s">
        <x:v>663</x:v>
      </x:c>
      <x:c r="H47" s="49" t="s">
        <x:v>506</x:v>
      </x:c>
      <x:c r="I47" s="50">
        <x:f t="shared" si="0"/>
        <x:v>250000</x:v>
      </x:c>
    </x:row>
    <x:row r="48" spans="1:9" ht="23.25" customHeight="1">
      <x:c r="A48" s="28">
        <x:v>43</x:v>
      </x:c>
      <x:c r="B48" s="46" t="s">
        <x:v>373</x:v>
      </x:c>
      <x:c r="C48" s="46" t="s">
        <x:v>284</x:v>
      </x:c>
      <x:c r="D48" s="51">
        <x:v>44</x:v>
      </x:c>
      <x:c r="E48" s="48" t="s">
        <x:v>283</x:v>
      </x:c>
      <x:c r="F48" s="45" t="s">
        <x:v>365</x:v>
      </x:c>
      <x:c r="G48" s="31" t="s">
        <x:v>678</x:v>
      </x:c>
      <x:c r="H48" s="49" t="s">
        <x:v>511</x:v>
      </x:c>
      <x:c r="I48" s="50">
        <x:f t="shared" si="0"/>
        <x:v>250000</x:v>
      </x:c>
    </x:row>
    <x:row r="49" spans="1:9" ht="23.25" customHeight="1">
      <x:c r="A49" s="28">
        <x:v>44</x:v>
      </x:c>
      <x:c r="B49" s="46" t="s">
        <x:v>373</x:v>
      </x:c>
      <x:c r="C49" s="46" t="s">
        <x:v>290</x:v>
      </x:c>
      <x:c r="D49" s="47">
        <x:v>31</x:v>
      </x:c>
      <x:c r="E49" s="48" t="s">
        <x:v>778</x:v>
      </x:c>
      <x:c r="F49" s="45" t="s">
        <x:v>365</x:v>
      </x:c>
      <x:c r="G49" s="31" t="s">
        <x:v>245</x:v>
      </x:c>
      <x:c r="H49" s="49" t="s">
        <x:v>508</x:v>
      </x:c>
      <x:c r="I49" s="50">
        <x:f t="shared" si="0"/>
        <x:v>250000</x:v>
      </x:c>
    </x:row>
    <x:row r="50" spans="1:9" ht="23.25" customHeight="1">
      <x:c r="A50" s="28">
        <x:v>45</x:v>
      </x:c>
      <x:c r="B50" s="46" t="s">
        <x:v>373</x:v>
      </x:c>
      <x:c r="C50" s="46" t="s">
        <x:v>667</x:v>
      </x:c>
      <x:c r="D50" s="47">
        <x:v>57</x:v>
      </x:c>
      <x:c r="E50" s="48" t="s">
        <x:v>653</x:v>
      </x:c>
      <x:c r="F50" s="45" t="s">
        <x:v>365</x:v>
      </x:c>
      <x:c r="G50" s="31" t="s">
        <x:v>692</x:v>
      </x:c>
      <x:c r="H50" s="49" t="s">
        <x:v>507</x:v>
      </x:c>
      <x:c r="I50" s="50">
        <x:f t="shared" si="0"/>
        <x:v>300000</x:v>
      </x:c>
    </x:row>
    <x:row r="51" spans="1:9" ht="23.25" customHeight="1">
      <x:c r="A51" s="28">
        <x:v>46</x:v>
      </x:c>
      <x:c r="B51" s="46" t="s">
        <x:v>373</x:v>
      </x:c>
      <x:c r="C51" s="46" t="s">
        <x:v>285</x:v>
      </x:c>
      <x:c r="D51" s="47">
        <x:v>72</x:v>
      </x:c>
      <x:c r="E51" s="48" t="s">
        <x:v>655</x:v>
      </x:c>
      <x:c r="F51" s="45" t="s">
        <x:v>365</x:v>
      </x:c>
      <x:c r="G51" s="31" t="s">
        <x:v>693</x:v>
      </x:c>
      <x:c r="H51" s="49" t="s">
        <x:v>514</x:v>
      </x:c>
      <x:c r="I51" s="50">
        <x:f t="shared" si="0"/>
        <x:v>300000</x:v>
      </x:c>
    </x:row>
    <x:row r="52" spans="1:9" ht="23.25" customHeight="1">
      <x:c r="A52" s="28">
        <x:v>47</x:v>
      </x:c>
      <x:c r="B52" s="46" t="s">
        <x:v>373</x:v>
      </x:c>
      <x:c r="C52" s="46" t="s">
        <x:v>668</x:v>
      </x:c>
      <x:c r="D52" s="47">
        <x:v>70</x:v>
      </x:c>
      <x:c r="E52" s="48" t="s">
        <x:v>289</x:v>
      </x:c>
      <x:c r="F52" s="45" t="s">
        <x:v>365</x:v>
      </x:c>
      <x:c r="G52" s="31" t="s">
        <x:v>698</x:v>
      </x:c>
      <x:c r="H52" s="52" t="s">
        <x:v>515</x:v>
      </x:c>
      <x:c r="I52" s="50">
        <x:f t="shared" si="0"/>
        <x:v>300000</x:v>
      </x:c>
    </x:row>
    <x:row r="53" spans="1:9" ht="23.25" customHeight="1">
      <x:c r="A53" s="28">
        <x:v>48</x:v>
      </x:c>
      <x:c r="B53" s="46" t="s">
        <x:v>373</x:v>
      </x:c>
      <x:c r="C53" s="46" t="s">
        <x:v>669</x:v>
      </x:c>
      <x:c r="D53" s="47">
        <x:v>63</x:v>
      </x:c>
      <x:c r="E53" s="48" t="s">
        <x:v>672</x:v>
      </x:c>
      <x:c r="F53" s="45" t="s">
        <x:v>365</x:v>
      </x:c>
      <x:c r="G53" s="31" t="s">
        <x:v>696</x:v>
      </x:c>
      <x:c r="H53" s="49" t="s">
        <x:v>510</x:v>
      </x:c>
      <x:c r="I53" s="50">
        <x:f t="shared" si="0"/>
        <x:v>300000</x:v>
      </x:c>
    </x:row>
    <x:row r="54" spans="1:9" ht="23.25" customHeight="1">
      <x:c r="A54" s="28">
        <x:v>49</x:v>
      </x:c>
      <x:c r="B54" s="46" t="s">
        <x:v>373</x:v>
      </x:c>
      <x:c r="C54" s="46" t="s">
        <x:v>287</x:v>
      </x:c>
      <x:c r="D54" s="47">
        <x:v>45</x:v>
      </x:c>
      <x:c r="E54" s="40" t="s">
        <x:v>288</x:v>
      </x:c>
      <x:c r="F54" s="45" t="s">
        <x:v>367</x:v>
      </x:c>
      <x:c r="G54" s="31" t="s">
        <x:v>233</x:v>
      </x:c>
      <x:c r="H54" s="49" t="s">
        <x:v>754</x:v>
      </x:c>
      <x:c r="I54" s="50">
        <x:f t="shared" si="0"/>
        <x:v>250000</x:v>
      </x:c>
    </x:row>
    <x:row r="55" spans="1:9" ht="23.25" customHeight="1">
      <x:c r="A55" s="28">
        <x:v>50</x:v>
      </x:c>
      <x:c r="B55" s="46" t="s">
        <x:v>373</x:v>
      </x:c>
      <x:c r="C55" s="46" t="s">
        <x:v>393</x:v>
      </x:c>
      <x:c r="D55" s="47">
        <x:v>82</x:v>
      </x:c>
      <x:c r="E55" s="40" t="s">
        <x:v>291</x:v>
      </x:c>
      <x:c r="F55" s="45" t="s">
        <x:v>365</x:v>
      </x:c>
      <x:c r="G55" s="31" t="s">
        <x:v>695</x:v>
      </x:c>
      <x:c r="H55" s="49" t="s">
        <x:v>509</x:v>
      </x:c>
      <x:c r="I55" s="50">
        <x:f t="shared" si="0"/>
        <x:v>300000</x:v>
      </x:c>
    </x:row>
    <x:row r="56" spans="1:9" ht="23.25" customHeight="1">
      <x:c r="A56" s="28">
        <x:v>51</x:v>
      </x:c>
      <x:c r="B56" s="46" t="s">
        <x:v>373</x:v>
      </x:c>
      <x:c r="C56" s="46" t="s">
        <x:v>685</x:v>
      </x:c>
      <x:c r="D56" s="47">
        <x:v>123</x:v>
      </x:c>
      <x:c r="E56" s="40" t="s">
        <x:v>297</x:v>
      </x:c>
      <x:c r="F56" s="45" t="s">
        <x:v>365</x:v>
      </x:c>
      <x:c r="G56" s="31" t="s">
        <x:v>697</x:v>
      </x:c>
      <x:c r="H56" s="49" t="s">
        <x:v>497</x:v>
      </x:c>
      <x:c r="I56" s="50">
        <x:f t="shared" si="0"/>
        <x:v>350000</x:v>
      </x:c>
    </x:row>
    <x:row r="57" spans="1:9" ht="23.25" customHeight="1">
      <x:c r="A57" s="28">
        <x:v>52</x:v>
      </x:c>
      <x:c r="B57" s="46" t="s">
        <x:v>373</x:v>
      </x:c>
      <x:c r="C57" s="46" t="s">
        <x:v>689</x:v>
      </x:c>
      <x:c r="D57" s="47">
        <x:v>51</x:v>
      </x:c>
      <x:c r="E57" s="40" t="s">
        <x:v>674</x:v>
      </x:c>
      <x:c r="F57" s="45" t="s">
        <x:v>365</x:v>
      </x:c>
      <x:c r="G57" s="31" t="s">
        <x:v>694</x:v>
      </x:c>
      <x:c r="H57" s="49" t="s">
        <x:v>498</x:v>
      </x:c>
      <x:c r="I57" s="50">
        <x:f t="shared" si="0"/>
        <x:v>300000</x:v>
      </x:c>
    </x:row>
    <x:row r="58" spans="1:9" ht="23.25" customHeight="1">
      <x:c r="A58" s="28">
        <x:v>53</x:v>
      </x:c>
      <x:c r="B58" s="46" t="s">
        <x:v>374</x:v>
      </x:c>
      <x:c r="C58" s="46" t="s">
        <x:v>690</x:v>
      </x:c>
      <x:c r="D58" s="47">
        <x:v>54</x:v>
      </x:c>
      <x:c r="E58" s="40" t="s">
        <x:v>292</x:v>
      </x:c>
      <x:c r="F58" s="45" t="s">
        <x:v>365</x:v>
      </x:c>
      <x:c r="G58" s="31" t="s">
        <x:v>699</x:v>
      </x:c>
      <x:c r="H58" s="53" t="s">
        <x:v>504</x:v>
      </x:c>
      <x:c r="I58" s="50">
        <x:f t="shared" si="0"/>
        <x:v>300000</x:v>
      </x:c>
    </x:row>
    <x:row r="59" spans="1:9" ht="23.25" customHeight="1">
      <x:c r="A59" s="28">
        <x:v>54</x:v>
      </x:c>
      <x:c r="B59" s="46" t="s">
        <x:v>374</x:v>
      </x:c>
      <x:c r="C59" s="46" t="s">
        <x:v>293</x:v>
      </x:c>
      <x:c r="D59" s="47">
        <x:v>23</x:v>
      </x:c>
      <x:c r="E59" s="40" t="s">
        <x:v>784</x:v>
      </x:c>
      <x:c r="F59" s="45" t="s">
        <x:v>365</x:v>
      </x:c>
      <x:c r="G59" s="31" t="s">
        <x:v>700</x:v>
      </x:c>
      <x:c r="H59" s="49" t="s">
        <x:v>499</x:v>
      </x:c>
      <x:c r="I59" s="50">
        <x:f t="shared" si="0"/>
        <x:v>250000</x:v>
      </x:c>
    </x:row>
    <x:row r="60" spans="1:9" ht="23.25" customHeight="1">
      <x:c r="A60" s="28">
        <x:v>55</x:v>
      </x:c>
      <x:c r="B60" s="46" t="s">
        <x:v>374</x:v>
      </x:c>
      <x:c r="C60" s="46" t="s">
        <x:v>296</x:v>
      </x:c>
      <x:c r="D60" s="47">
        <x:v>29</x:v>
      </x:c>
      <x:c r="E60" s="40" t="s">
        <x:v>797</x:v>
      </x:c>
      <x:c r="F60" s="45" t="s">
        <x:v>365</x:v>
      </x:c>
      <x:c r="G60" s="31" t="s">
        <x:v>242</x:v>
      </x:c>
      <x:c r="H60" s="49" t="s">
        <x:v>460</x:v>
      </x:c>
      <x:c r="I60" s="50">
        <x:f t="shared" si="0"/>
        <x:v>250000</x:v>
      </x:c>
    </x:row>
    <x:row r="61" spans="1:9" ht="23.25" customHeight="1">
      <x:c r="A61" s="28">
        <x:v>56</x:v>
      </x:c>
      <x:c r="B61" s="46" t="s">
        <x:v>374</x:v>
      </x:c>
      <x:c r="C61" s="46" t="s">
        <x:v>294</x:v>
      </x:c>
      <x:c r="D61" s="47">
        <x:v>51</x:v>
      </x:c>
      <x:c r="E61" s="40" t="s">
        <x:v>644</x:v>
      </x:c>
      <x:c r="F61" s="45" t="s">
        <x:v>365</x:v>
      </x:c>
      <x:c r="G61" s="31" t="s">
        <x:v>701</x:v>
      </x:c>
      <x:c r="H61" s="49" t="s">
        <x:v>444</x:v>
      </x:c>
      <x:c r="I61" s="50">
        <x:f t="shared" si="0"/>
        <x:v>300000</x:v>
      </x:c>
    </x:row>
    <x:row r="62" spans="1:9" ht="23.25" customHeight="1">
      <x:c r="A62" s="28">
        <x:v>57</x:v>
      </x:c>
      <x:c r="B62" s="46" t="s">
        <x:v>374</x:v>
      </x:c>
      <x:c r="C62" s="46" t="s">
        <x:v>295</x:v>
      </x:c>
      <x:c r="D62" s="47">
        <x:v>60</x:v>
      </x:c>
      <x:c r="E62" s="40" t="s">
        <x:v>298</x:v>
      </x:c>
      <x:c r="F62" s="45" t="s">
        <x:v>365</x:v>
      </x:c>
      <x:c r="G62" s="31" t="s">
        <x:v>254</x:v>
      </x:c>
      <x:c r="H62" s="49" t="s">
        <x:v>438</x:v>
      </x:c>
      <x:c r="I62" s="50">
        <x:f t="shared" si="0"/>
        <x:v>300000</x:v>
      </x:c>
    </x:row>
    <x:row r="63" spans="1:9" ht="23.25" customHeight="1">
      <x:c r="A63" s="28">
        <x:v>58</x:v>
      </x:c>
      <x:c r="B63" s="46" t="s">
        <x:v>374</x:v>
      </x:c>
      <x:c r="C63" s="46" t="s">
        <x:v>299</x:v>
      </x:c>
      <x:c r="D63" s="47">
        <x:v>53</x:v>
      </x:c>
      <x:c r="E63" s="40" t="s">
        <x:v>651</x:v>
      </x:c>
      <x:c r="F63" s="45" t="s">
        <x:v>365</x:v>
      </x:c>
      <x:c r="G63" s="31" t="s">
        <x:v>702</x:v>
      </x:c>
      <x:c r="H63" s="49" t="s">
        <x:v>461</x:v>
      </x:c>
      <x:c r="I63" s="50">
        <x:f t="shared" si="0"/>
        <x:v>300000</x:v>
      </x:c>
    </x:row>
    <x:row r="64" spans="1:9" ht="23.25" customHeight="1">
      <x:c r="A64" s="28">
        <x:v>59</x:v>
      </x:c>
      <x:c r="B64" s="46" t="s">
        <x:v>374</x:v>
      </x:c>
      <x:c r="C64" s="46" t="s">
        <x:v>304</x:v>
      </x:c>
      <x:c r="D64" s="47">
        <x:v>63</x:v>
      </x:c>
      <x:c r="E64" s="40" t="s">
        <x:v>303</x:v>
      </x:c>
      <x:c r="F64" s="45" t="s">
        <x:v>365</x:v>
      </x:c>
      <x:c r="G64" s="31" t="s">
        <x:v>249</x:v>
      </x:c>
      <x:c r="H64" s="49" t="s">
        <x:v>465</x:v>
      </x:c>
      <x:c r="I64" s="50">
        <x:f t="shared" si="0"/>
        <x:v>300000</x:v>
      </x:c>
    </x:row>
    <x:row r="65" spans="1:9" ht="23.25" customHeight="1">
      <x:c r="A65" s="28">
        <x:v>60</x:v>
      </x:c>
      <x:c r="B65" s="46" t="s">
        <x:v>374</x:v>
      </x:c>
      <x:c r="C65" s="46" t="s">
        <x:v>302</x:v>
      </x:c>
      <x:c r="D65" s="47">
        <x:v>44</x:v>
      </x:c>
      <x:c r="E65" s="40" t="s">
        <x:v>789</x:v>
      </x:c>
      <x:c r="F65" s="45" t="s">
        <x:v>365</x:v>
      </x:c>
      <x:c r="G65" s="31" t="s">
        <x:v>516</x:v>
      </x:c>
      <x:c r="H65" s="49" t="s">
        <x:v>466</x:v>
      </x:c>
      <x:c r="I65" s="50">
        <x:f t="shared" si="0"/>
        <x:v>250000</x:v>
      </x:c>
    </x:row>
    <x:row r="66" spans="1:9" ht="23.25" customHeight="1">
      <x:c r="A66" s="28">
        <x:v>61</x:v>
      </x:c>
      <x:c r="B66" s="46" t="s">
        <x:v>374</x:v>
      </x:c>
      <x:c r="C66" s="46" t="s">
        <x:v>409</x:v>
      </x:c>
      <x:c r="D66" s="47">
        <x:v>58</x:v>
      </x:c>
      <x:c r="E66" s="40" t="s">
        <x:v>306</x:v>
      </x:c>
      <x:c r="F66" s="45" t="s">
        <x:v>365</x:v>
      </x:c>
      <x:c r="G66" s="31" t="s">
        <x:v>517</x:v>
      </x:c>
      <x:c r="H66" s="49" t="s">
        <x:v>445</x:v>
      </x:c>
      <x:c r="I66" s="50">
        <x:f t="shared" si="0"/>
        <x:v>300000</x:v>
      </x:c>
    </x:row>
    <x:row r="67" spans="1:9" ht="23.25" customHeight="1">
      <x:c r="A67" s="28">
        <x:v>62</x:v>
      </x:c>
      <x:c r="B67" s="46" t="s">
        <x:v>374</x:v>
      </x:c>
      <x:c r="C67" s="46" t="s">
        <x:v>652</x:v>
      </x:c>
      <x:c r="D67" s="51">
        <x:v>50</x:v>
      </x:c>
      <x:c r="E67" s="40" t="s">
        <x:v>301</x:v>
      </x:c>
      <x:c r="F67" s="45" t="s">
        <x:v>365</x:v>
      </x:c>
      <x:c r="G67" s="31" t="s">
        <x:v>546</x:v>
      </x:c>
      <x:c r="H67" s="49" t="s">
        <x:v>448</x:v>
      </x:c>
      <x:c r="I67" s="50">
        <x:f t="shared" si="0"/>
        <x:v>300000</x:v>
      </x:c>
    </x:row>
    <x:row r="68" spans="1:9" ht="23.25" customHeight="1">
      <x:c r="A68" s="28">
        <x:v>63</x:v>
      </x:c>
      <x:c r="B68" s="46" t="s">
        <x:v>374</x:v>
      </x:c>
      <x:c r="C68" s="46" t="s">
        <x:v>105</x:v>
      </x:c>
      <x:c r="D68" s="47">
        <x:v>45</x:v>
      </x:c>
      <x:c r="E68" s="40" t="s">
        <x:v>794</x:v>
      </x:c>
      <x:c r="F68" s="45" t="s">
        <x:v>365</x:v>
      </x:c>
      <x:c r="G68" s="31" t="s">
        <x:v>518</x:v>
      </x:c>
      <x:c r="H68" s="49" t="s">
        <x:v>446</x:v>
      </x:c>
      <x:c r="I68" s="50">
        <x:f t="shared" si="0"/>
        <x:v>250000</x:v>
      </x:c>
    </x:row>
    <x:row r="69" spans="1:9" ht="23.25" customHeight="1">
      <x:c r="A69" s="28">
        <x:v>64</x:v>
      </x:c>
      <x:c r="B69" s="46" t="s">
        <x:v>374</x:v>
      </x:c>
      <x:c r="C69" s="46" t="s">
        <x:v>403</x:v>
      </x:c>
      <x:c r="D69" s="47">
        <x:v>52</x:v>
      </x:c>
      <x:c r="E69" s="40" t="s">
        <x:v>305</x:v>
      </x:c>
      <x:c r="F69" s="45" t="s">
        <x:v>365</x:v>
      </x:c>
      <x:c r="G69" s="31" t="s">
        <x:v>535</x:v>
      </x:c>
      <x:c r="H69" s="49" t="s">
        <x:v>467</x:v>
      </x:c>
      <x:c r="I69" s="50">
        <x:f t="shared" si="0"/>
        <x:v>300000</x:v>
      </x:c>
    </x:row>
    <x:row r="70" spans="1:9" ht="23.25" customHeight="1">
      <x:c r="A70" s="28">
        <x:v>65</x:v>
      </x:c>
      <x:c r="B70" s="46" t="s">
        <x:v>374</x:v>
      </x:c>
      <x:c r="C70" s="46" t="s">
        <x:v>407</x:v>
      </x:c>
      <x:c r="D70" s="47">
        <x:v>51</x:v>
      </x:c>
      <x:c r="E70" s="40" t="s">
        <x:v>300</x:v>
      </x:c>
      <x:c r="F70" s="45" t="s">
        <x:v>365</x:v>
      </x:c>
      <x:c r="G70" s="31" t="s">
        <x:v>538</x:v>
      </x:c>
      <x:c r="H70" s="49" t="s">
        <x:v>447</x:v>
      </x:c>
      <x:c r="I70" s="50">
        <x:f t="shared" si="0"/>
        <x:v>300000</x:v>
      </x:c>
    </x:row>
    <x:row r="71" spans="1:9" ht="23.25" customHeight="1">
      <x:c r="A71" s="28">
        <x:v>66</x:v>
      </x:c>
      <x:c r="B71" s="46" t="s">
        <x:v>374</x:v>
      </x:c>
      <x:c r="C71" s="46" t="s">
        <x:v>116</x:v>
      </x:c>
      <x:c r="D71" s="47">
        <x:v>30</x:v>
      </x:c>
      <x:c r="E71" s="40" t="s">
        <x:v>119</x:v>
      </x:c>
      <x:c r="F71" s="45" t="s">
        <x:v>365</x:v>
      </x:c>
      <x:c r="G71" s="31" t="s">
        <x:v>521</x:v>
      </x:c>
      <x:c r="H71" s="49" t="s">
        <x:v>468</x:v>
      </x:c>
      <x:c r="I71" s="50">
        <x:f t="shared" si="0"/>
        <x:v>250000</x:v>
      </x:c>
    </x:row>
    <x:row r="72" spans="1:9" ht="23.25" customHeight="1">
      <x:c r="A72" s="28">
        <x:v>67</x:v>
      </x:c>
      <x:c r="B72" s="46" t="s">
        <x:v>374</x:v>
      </x:c>
      <x:c r="C72" s="46" t="s">
        <x:v>111</x:v>
      </x:c>
      <x:c r="D72" s="47">
        <x:v>63</x:v>
      </x:c>
      <x:c r="E72" s="40" t="s">
        <x:v>308</x:v>
      </x:c>
      <x:c r="F72" s="45" t="s">
        <x:v>365</x:v>
      </x:c>
      <x:c r="G72" s="31" t="s">
        <x:v>250</x:v>
      </x:c>
      <x:c r="H72" s="49" t="s">
        <x:v>439</x:v>
      </x:c>
      <x:c r="I72" s="50">
        <x:f t="shared" si="0"/>
        <x:v>300000</x:v>
      </x:c>
    </x:row>
    <x:row r="73" spans="1:9" ht="23.25" customHeight="1">
      <x:c r="A73" s="28">
        <x:v>68</x:v>
      </x:c>
      <x:c r="B73" s="46" t="s">
        <x:v>374</x:v>
      </x:c>
      <x:c r="C73" s="46" t="s">
        <x:v>109</x:v>
      </x:c>
      <x:c r="D73" s="47">
        <x:v>100</x:v>
      </x:c>
      <x:c r="E73" s="40" t="s">
        <x:v>307</x:v>
      </x:c>
      <x:c r="F73" s="45" t="s">
        <x:v>365</x:v>
      </x:c>
      <x:c r="G73" s="31" t="s">
        <x:v>253</x:v>
      </x:c>
      <x:c r="H73" s="49" t="s">
        <x:v>457</x:v>
      </x:c>
      <x:c r="I73" s="50">
        <x:f t="shared" ref="I73:I136" si="2">IF($D73&gt;=100,$L$6,IF($D73&gt;=50,$L$5,$L$4))</x:f>
        <x:v>350000</x:v>
      </x:c>
    </x:row>
    <x:row r="74" spans="1:9" ht="23.25" customHeight="1">
      <x:c r="A74" s="28">
        <x:v>69</x:v>
      </x:c>
      <x:c r="B74" s="46" t="s">
        <x:v>374</x:v>
      </x:c>
      <x:c r="C74" s="46" t="s">
        <x:v>112</x:v>
      </x:c>
      <x:c r="D74" s="47">
        <x:v>61</x:v>
      </x:c>
      <x:c r="E74" s="40" t="s">
        <x:v>309</x:v>
      </x:c>
      <x:c r="F74" s="45" t="s">
        <x:v>365</x:v>
      </x:c>
      <x:c r="G74" s="31" t="s">
        <x:v>252</x:v>
      </x:c>
      <x:c r="H74" s="49" t="s">
        <x:v>462</x:v>
      </x:c>
      <x:c r="I74" s="50">
        <x:f t="shared" si="2"/>
        <x:v>300000</x:v>
      </x:c>
    </x:row>
    <x:row r="75" spans="1:9" ht="23.25" customHeight="1">
      <x:c r="A75" s="28">
        <x:v>70</x:v>
      </x:c>
      <x:c r="B75" s="46" t="s">
        <x:v>374</x:v>
      </x:c>
      <x:c r="C75" s="46" t="s">
        <x:v>117</x:v>
      </x:c>
      <x:c r="D75" s="47">
        <x:v>66</x:v>
      </x:c>
      <x:c r="E75" s="40" t="s">
        <x:v>310</x:v>
      </x:c>
      <x:c r="F75" s="45" t="s">
        <x:v>365</x:v>
      </x:c>
      <x:c r="G75" s="31" t="s">
        <x:v>251</x:v>
      </x:c>
      <x:c r="H75" s="49" t="s">
        <x:v>440</x:v>
      </x:c>
      <x:c r="I75" s="50">
        <x:f t="shared" si="2"/>
        <x:v>300000</x:v>
      </x:c>
    </x:row>
    <x:row r="76" spans="1:9" ht="23.25" customHeight="1">
      <x:c r="A76" s="28">
        <x:v>71</x:v>
      </x:c>
      <x:c r="B76" s="46" t="s">
        <x:v>375</x:v>
      </x:c>
      <x:c r="C76" s="46" t="s">
        <x:v>113</x:v>
      </x:c>
      <x:c r="D76" s="47">
        <x:v>74</x:v>
      </x:c>
      <x:c r="E76" s="40" t="s">
        <x:v>312</x:v>
      </x:c>
      <x:c r="F76" s="45" t="s">
        <x:v>640</x:v>
      </x:c>
      <x:c r="G76" s="31" t="s">
        <x:v>520</x:v>
      </x:c>
      <x:c r="H76" s="49" t="s">
        <x:v>449</x:v>
      </x:c>
      <x:c r="I76" s="50">
        <x:f t="shared" si="2"/>
        <x:v>300000</x:v>
      </x:c>
    </x:row>
    <x:row r="77" spans="1:9" ht="23.25" customHeight="1">
      <x:c r="A77" s="28">
        <x:v>72</x:v>
      </x:c>
      <x:c r="B77" s="46" t="s">
        <x:v>375</x:v>
      </x:c>
      <x:c r="C77" s="46" t="s">
        <x:v>114</x:v>
      </x:c>
      <x:c r="D77" s="51">
        <x:v>104</x:v>
      </x:c>
      <x:c r="E77" s="40" t="s">
        <x:v>311</x:v>
      </x:c>
      <x:c r="F77" s="45" t="s">
        <x:v>365</x:v>
      </x:c>
      <x:c r="G77" s="31" t="s">
        <x:v>544</x:v>
      </x:c>
      <x:c r="H77" s="49" t="s">
        <x:v>450</x:v>
      </x:c>
      <x:c r="I77" s="50">
        <x:f t="shared" si="2"/>
        <x:v>350000</x:v>
      </x:c>
    </x:row>
    <x:row r="78" spans="1:9" ht="23.25" customHeight="1">
      <x:c r="A78" s="28">
        <x:v>73</x:v>
      </x:c>
      <x:c r="B78" s="46" t="s">
        <x:v>375</x:v>
      </x:c>
      <x:c r="C78" s="46" t="s">
        <x:v>115</x:v>
      </x:c>
      <x:c r="D78" s="47">
        <x:v>79</x:v>
      </x:c>
      <x:c r="E78" s="40" t="s">
        <x:v>314</x:v>
      </x:c>
      <x:c r="F78" s="45" t="s">
        <x:v>365</x:v>
      </x:c>
      <x:c r="G78" s="31" t="s">
        <x:v>527</x:v>
      </x:c>
      <x:c r="H78" s="49" t="s">
        <x:v>469</x:v>
      </x:c>
      <x:c r="I78" s="50">
        <x:f t="shared" si="2"/>
        <x:v>300000</x:v>
      </x:c>
    </x:row>
    <x:row r="79" spans="1:9" ht="23.25" customHeight="1">
      <x:c r="A79" s="28">
        <x:v>74</x:v>
      </x:c>
      <x:c r="B79" s="46" t="s">
        <x:v>375</x:v>
      </x:c>
      <x:c r="C79" s="46" t="s">
        <x:v>101</x:v>
      </x:c>
      <x:c r="D79" s="51">
        <x:v>69</x:v>
      </x:c>
      <x:c r="E79" s="40" t="s">
        <x:v>313</x:v>
      </x:c>
      <x:c r="F79" s="45" t="s">
        <x:v>365</x:v>
      </x:c>
      <x:c r="G79" s="31" t="s">
        <x:v>519</x:v>
      </x:c>
      <x:c r="H79" s="49" t="s">
        <x:v>441</x:v>
      </x:c>
      <x:c r="I79" s="50">
        <x:f t="shared" si="2"/>
        <x:v>300000</x:v>
      </x:c>
    </x:row>
    <x:row r="80" spans="1:9" ht="23.25" customHeight="1">
      <x:c r="A80" s="28">
        <x:v>75</x:v>
      </x:c>
      <x:c r="B80" s="46" t="s">
        <x:v>375</x:v>
      </x:c>
      <x:c r="C80" s="46" t="s">
        <x:v>102</x:v>
      </x:c>
      <x:c r="D80" s="51">
        <x:v>72</x:v>
      </x:c>
      <x:c r="E80" s="40" t="s">
        <x:v>315</x:v>
      </x:c>
      <x:c r="F80" s="45" t="s">
        <x:v>365</x:v>
      </x:c>
      <x:c r="G80" s="31" t="s">
        <x:v>522</x:v>
      </x:c>
      <x:c r="H80" s="49" t="s">
        <x:v>451</x:v>
      </x:c>
      <x:c r="I80" s="50">
        <x:f t="shared" si="2"/>
        <x:v>300000</x:v>
      </x:c>
    </x:row>
    <x:row r="81" spans="1:9" ht="23.25" customHeight="1">
      <x:c r="A81" s="28">
        <x:v>76</x:v>
      </x:c>
      <x:c r="B81" s="46" t="s">
        <x:v>375</x:v>
      </x:c>
      <x:c r="C81" s="46" t="s">
        <x:v>110</x:v>
      </x:c>
      <x:c r="D81" s="51">
        <x:v>35</x:v>
      </x:c>
      <x:c r="E81" s="40" t="s">
        <x:v>320</x:v>
      </x:c>
      <x:c r="F81" s="45" t="s">
        <x:v>365</x:v>
      </x:c>
      <x:c r="G81" s="31" t="s">
        <x:v>529</x:v>
      </x:c>
      <x:c r="H81" s="49" t="s">
        <x:v>442</x:v>
      </x:c>
      <x:c r="I81" s="50">
        <x:f t="shared" si="2"/>
        <x:v>250000</x:v>
      </x:c>
    </x:row>
    <x:row r="82" spans="1:9" ht="23.25" customHeight="1">
      <x:c r="A82" s="28">
        <x:v>77</x:v>
      </x:c>
      <x:c r="B82" s="46" t="s">
        <x:v>375</x:v>
      </x:c>
      <x:c r="C82" s="46" t="s">
        <x:v>120</x:v>
      </x:c>
      <x:c r="D82" s="51">
        <x:v>52</x:v>
      </x:c>
      <x:c r="E82" s="40" t="s">
        <x:v>316</x:v>
      </x:c>
      <x:c r="F82" s="45" t="s">
        <x:v>365</x:v>
      </x:c>
      <x:c r="G82" s="31" t="s">
        <x:v>547</x:v>
      </x:c>
      <x:c r="H82" s="49" t="s">
        <x:v>463</x:v>
      </x:c>
      <x:c r="I82" s="50">
        <x:f t="shared" si="2"/>
        <x:v>300000</x:v>
      </x:c>
    </x:row>
    <x:row r="83" spans="1:9" ht="23.25" customHeight="1">
      <x:c r="A83" s="28">
        <x:v>78</x:v>
      </x:c>
      <x:c r="B83" s="46" t="s">
        <x:v>375</x:v>
      </x:c>
      <x:c r="C83" s="46" t="s">
        <x:v>321</x:v>
      </x:c>
      <x:c r="D83" s="51">
        <x:v>51</x:v>
      </x:c>
      <x:c r="E83" s="40" t="s">
        <x:v>317</x:v>
      </x:c>
      <x:c r="F83" s="45" t="s">
        <x:v>365</x:v>
      </x:c>
      <x:c r="G83" s="31" t="s">
        <x:v>525</x:v>
      </x:c>
      <x:c r="H83" s="49" t="s">
        <x:v>452</x:v>
      </x:c>
      <x:c r="I83" s="50">
        <x:f t="shared" si="2"/>
        <x:v>300000</x:v>
      </x:c>
    </x:row>
    <x:row r="84" spans="1:9" ht="23.25" customHeight="1">
      <x:c r="A84" s="28">
        <x:v>79</x:v>
      </x:c>
      <x:c r="B84" s="46" t="s">
        <x:v>375</x:v>
      </x:c>
      <x:c r="C84" s="46" t="s">
        <x:v>392</x:v>
      </x:c>
      <x:c r="D84" s="51">
        <x:v>56</x:v>
      </x:c>
      <x:c r="E84" s="40" t="s">
        <x:v>802</x:v>
      </x:c>
      <x:c r="F84" s="45" t="s">
        <x:v>365</x:v>
      </x:c>
      <x:c r="G84" s="31" t="s">
        <x:v>543</x:v>
      </x:c>
      <x:c r="H84" s="49" t="s">
        <x:v>453</x:v>
      </x:c>
      <x:c r="I84" s="50">
        <x:f t="shared" si="2"/>
        <x:v>300000</x:v>
      </x:c>
    </x:row>
    <x:row r="85" spans="1:9" ht="23.25" customHeight="1">
      <x:c r="A85" s="28">
        <x:v>80</x:v>
      </x:c>
      <x:c r="B85" s="46" t="s">
        <x:v>375</x:v>
      </x:c>
      <x:c r="C85" s="46" t="s">
        <x:v>100</x:v>
      </x:c>
      <x:c r="D85" s="51">
        <x:v>111</x:v>
      </x:c>
      <x:c r="E85" s="40" t="s">
        <x:v>785</x:v>
      </x:c>
      <x:c r="F85" s="45" t="s">
        <x:v>365</x:v>
      </x:c>
      <x:c r="G85" s="31" t="s">
        <x:v>537</x:v>
      </x:c>
      <x:c r="H85" s="49" t="s">
        <x:v>458</x:v>
      </x:c>
      <x:c r="I85" s="50">
        <x:f t="shared" si="2"/>
        <x:v>350000</x:v>
      </x:c>
    </x:row>
    <x:row r="86" spans="1:9" ht="23.25" customHeight="1">
      <x:c r="A86" s="28">
        <x:v>81</x:v>
      </x:c>
      <x:c r="B86" s="46" t="s">
        <x:v>375</x:v>
      </x:c>
      <x:c r="C86" s="46" t="s">
        <x:v>118</x:v>
      </x:c>
      <x:c r="D86" s="51">
        <x:v>89</x:v>
      </x:c>
      <x:c r="E86" s="40" t="s">
        <x:v>318</x:v>
      </x:c>
      <x:c r="F86" s="45" t="s">
        <x:v>365</x:v>
      </x:c>
      <x:c r="G86" s="31" t="s">
        <x:v>534</x:v>
      </x:c>
      <x:c r="H86" s="49" t="s">
        <x:v>454</x:v>
      </x:c>
      <x:c r="I86" s="50">
        <x:f t="shared" si="2"/>
        <x:v>300000</x:v>
      </x:c>
    </x:row>
    <x:row r="87" spans="1:9" ht="23.25" customHeight="1">
      <x:c r="A87" s="28">
        <x:v>82</x:v>
      </x:c>
      <x:c r="B87" s="46" t="s">
        <x:v>375</x:v>
      </x:c>
      <x:c r="C87" s="46" t="s">
        <x:v>103</x:v>
      </x:c>
      <x:c r="D87" s="51">
        <x:v>101</x:v>
      </x:c>
      <x:c r="E87" s="40" t="s">
        <x:v>319</x:v>
      </x:c>
      <x:c r="F87" s="45" t="s">
        <x:v>366</x:v>
      </x:c>
      <x:c r="G87" s="31" t="s">
        <x:v>723</x:v>
      </x:c>
      <x:c r="H87" s="49" t="s">
        <x:v>455</x:v>
      </x:c>
      <x:c r="I87" s="50">
        <x:f t="shared" si="2"/>
        <x:v>350000</x:v>
      </x:c>
    </x:row>
    <x:row r="88" spans="1:9" ht="23.25" customHeight="1">
      <x:c r="A88" s="28">
        <x:v>83</x:v>
      </x:c>
      <x:c r="B88" s="46" t="s">
        <x:v>375</x:v>
      </x:c>
      <x:c r="C88" s="46" t="s">
        <x:v>107</x:v>
      </x:c>
      <x:c r="D88" s="51">
        <x:v>61</x:v>
      </x:c>
      <x:c r="E88" s="40" t="s">
        <x:v>108</x:v>
      </x:c>
      <x:c r="F88" s="45" t="s">
        <x:v>365</x:v>
      </x:c>
      <x:c r="G88" s="31" t="s">
        <x:v>523</x:v>
      </x:c>
      <x:c r="H88" s="49" t="s">
        <x:v>464</x:v>
      </x:c>
      <x:c r="I88" s="50">
        <x:f t="shared" si="2"/>
        <x:v>300000</x:v>
      </x:c>
    </x:row>
    <x:row r="89" spans="1:9" ht="23.25" customHeight="1">
      <x:c r="A89" s="28">
        <x:v>84</x:v>
      </x:c>
      <x:c r="B89" s="46" t="s">
        <x:v>375</x:v>
      </x:c>
      <x:c r="C89" s="46" t="s">
        <x:v>104</x:v>
      </x:c>
      <x:c r="D89" s="51">
        <x:v>69</x:v>
      </x:c>
      <x:c r="E89" s="40" t="s">
        <x:v>327</x:v>
      </x:c>
      <x:c r="F89" s="45" t="s">
        <x:v>365</x:v>
      </x:c>
      <x:c r="G89" s="31" t="s">
        <x:v>531</x:v>
      </x:c>
      <x:c r="H89" s="49" t="s">
        <x:v>443</x:v>
      </x:c>
      <x:c r="I89" s="50">
        <x:f t="shared" si="2"/>
        <x:v>300000</x:v>
      </x:c>
    </x:row>
    <x:row r="90" spans="1:9" ht="23.25" customHeight="1">
      <x:c r="A90" s="28">
        <x:v>85</x:v>
      </x:c>
      <x:c r="B90" s="46" t="s">
        <x:v>375</x:v>
      </x:c>
      <x:c r="C90" s="46" t="s">
        <x:v>328</x:v>
      </x:c>
      <x:c r="D90" s="51">
        <x:v>63</x:v>
      </x:c>
      <x:c r="E90" s="40" t="s">
        <x:v>323</x:v>
      </x:c>
      <x:c r="F90" s="45" t="s">
        <x:v>365</x:v>
      </x:c>
      <x:c r="G90" s="31" t="s">
        <x:v>524</x:v>
      </x:c>
      <x:c r="H90" s="49" t="s">
        <x:v>456</x:v>
      </x:c>
      <x:c r="I90" s="50">
        <x:f t="shared" si="2"/>
        <x:v>300000</x:v>
      </x:c>
    </x:row>
    <x:row r="91" spans="1:9" ht="23.25" customHeight="1">
      <x:c r="A91" s="28">
        <x:v>86</x:v>
      </x:c>
      <x:c r="B91" s="46" t="s">
        <x:v>375</x:v>
      </x:c>
      <x:c r="C91" s="46" t="s">
        <x:v>330</x:v>
      </x:c>
      <x:c r="D91" s="51">
        <x:v>46</x:v>
      </x:c>
      <x:c r="E91" s="40" t="s">
        <x:v>324</x:v>
      </x:c>
      <x:c r="F91" s="45" t="s">
        <x:v>365</x:v>
      </x:c>
      <x:c r="G91" s="31" t="s">
        <x:v>526</x:v>
      </x:c>
      <x:c r="H91" s="49" t="s">
        <x:v>459</x:v>
      </x:c>
      <x:c r="I91" s="50">
        <x:f t="shared" si="2"/>
        <x:v>250000</x:v>
      </x:c>
    </x:row>
    <x:row r="92" spans="1:9" ht="23.25" customHeight="1">
      <x:c r="A92" s="28">
        <x:v>87</x:v>
      </x:c>
      <x:c r="B92" s="46" t="s">
        <x:v>375</x:v>
      </x:c>
      <x:c r="C92" s="46" t="s">
        <x:v>325</x:v>
      </x:c>
      <x:c r="D92" s="51">
        <x:v>41</x:v>
      </x:c>
      <x:c r="E92" s="40" t="s">
        <x:v>1045</x:v>
      </x:c>
      <x:c r="F92" s="45" t="s">
        <x:v>365</x:v>
      </x:c>
      <x:c r="G92" s="31" t="s">
        <x:v>721</x:v>
      </x:c>
      <x:c r="H92" s="52" t="s">
        <x:v>334</x:v>
      </x:c>
      <x:c r="I92" s="50">
        <x:f t="shared" si="2"/>
        <x:v>250000</x:v>
      </x:c>
    </x:row>
    <x:row r="93" spans="1:9" ht="23.25" customHeight="1">
      <x:c r="A93" s="28">
        <x:v>88</x:v>
      </x:c>
      <x:c r="B93" s="46" t="s">
        <x:v>386</x:v>
      </x:c>
      <x:c r="C93" s="46" t="s">
        <x:v>410</x:v>
      </x:c>
      <x:c r="D93" s="47">
        <x:v>56</x:v>
      </x:c>
      <x:c r="E93" s="40" t="s">
        <x:v>329</x:v>
      </x:c>
      <x:c r="F93" s="45" t="s">
        <x:v>365</x:v>
      </x:c>
      <x:c r="G93" s="31" t="s">
        <x:v>528</x:v>
      </x:c>
      <x:c r="H93" s="49" t="s">
        <x:v>332</x:v>
      </x:c>
      <x:c r="I93" s="50">
        <x:f t="shared" si="2"/>
        <x:v>300000</x:v>
      </x:c>
    </x:row>
    <x:row r="94" spans="1:9" ht="23.25" customHeight="1">
      <x:c r="A94" s="28">
        <x:v>89</x:v>
      </x:c>
      <x:c r="B94" s="46" t="s">
        <x:v>386</x:v>
      </x:c>
      <x:c r="C94" s="46" t="s">
        <x:v>395</x:v>
      </x:c>
      <x:c r="D94" s="51">
        <x:v>27</x:v>
      </x:c>
      <x:c r="E94" s="40" t="s">
        <x:v>326</x:v>
      </x:c>
      <x:c r="F94" s="45" t="s">
        <x:v>365</x:v>
      </x:c>
      <x:c r="G94" s="31" t="s">
        <x:v>714</x:v>
      </x:c>
      <x:c r="H94" s="49" t="s">
        <x:v>342</x:v>
      </x:c>
      <x:c r="I94" s="50">
        <x:f t="shared" si="2"/>
        <x:v>250000</x:v>
      </x:c>
    </x:row>
    <x:row r="95" spans="1:9" ht="23.25" customHeight="1">
      <x:c r="A95" s="28">
        <x:v>90</x:v>
      </x:c>
      <x:c r="B95" s="46" t="s">
        <x:v>386</x:v>
      </x:c>
      <x:c r="C95" s="46" t="s">
        <x:v>397</x:v>
      </x:c>
      <x:c r="D95" s="51">
        <x:v>47</x:v>
      </x:c>
      <x:c r="E95" s="40" t="s">
        <x:v>322</x:v>
      </x:c>
      <x:c r="F95" s="45" t="s">
        <x:v>365</x:v>
      </x:c>
      <x:c r="G95" s="31" t="s">
        <x:v>530</x:v>
      </x:c>
      <x:c r="H95" s="49" t="s">
        <x:v>338</x:v>
      </x:c>
      <x:c r="I95" s="50">
        <x:f t="shared" si="2"/>
        <x:v>250000</x:v>
      </x:c>
    </x:row>
    <x:row r="96" spans="1:9" ht="23.25" customHeight="1">
      <x:c r="A96" s="28">
        <x:v>91</x:v>
      </x:c>
      <x:c r="B96" s="46" t="s">
        <x:v>386</x:v>
      </x:c>
      <x:c r="C96" s="46" t="s">
        <x:v>394</x:v>
      </x:c>
      <x:c r="D96" s="51">
        <x:v>55</x:v>
      </x:c>
      <x:c r="E96" s="40" t="s">
        <x:v>788</x:v>
      </x:c>
      <x:c r="F96" s="45" t="s">
        <x:v>365</x:v>
      </x:c>
      <x:c r="G96" s="31" t="s">
        <x:v>545</x:v>
      </x:c>
      <x:c r="H96" s="52" t="s">
        <x:v>341</x:v>
      </x:c>
      <x:c r="I96" s="50">
        <x:f t="shared" si="2"/>
        <x:v>300000</x:v>
      </x:c>
    </x:row>
    <x:row r="97" spans="1:9" ht="23.25" customHeight="1">
      <x:c r="A97" s="28">
        <x:v>92</x:v>
      </x:c>
      <x:c r="B97" s="46" t="s">
        <x:v>386</x:v>
      </x:c>
      <x:c r="C97" s="46" t="s">
        <x:v>396</x:v>
      </x:c>
      <x:c r="D97" s="51">
        <x:v>36</x:v>
      </x:c>
      <x:c r="E97" s="40" t="s">
        <x:v>19</x:v>
      </x:c>
      <x:c r="F97" s="45" t="s">
        <x:v>365</x:v>
      </x:c>
      <x:c r="G97" s="31" t="s">
        <x:v>532</x:v>
      </x:c>
      <x:c r="H97" s="49" t="s">
        <x:v>336</x:v>
      </x:c>
      <x:c r="I97" s="50">
        <x:f t="shared" si="2"/>
        <x:v>250000</x:v>
      </x:c>
    </x:row>
    <x:row r="98" spans="1:9" ht="23.25" customHeight="1">
      <x:c r="A98" s="28">
        <x:v>93</x:v>
      </x:c>
      <x:c r="B98" s="46" t="s">
        <x:v>386</x:v>
      </x:c>
      <x:c r="C98" s="46" t="s">
        <x:v>106</x:v>
      </x:c>
      <x:c r="D98" s="51">
        <x:v>108</x:v>
      </x:c>
      <x:c r="E98" s="40" t="s">
        <x:v>796</x:v>
      </x:c>
      <x:c r="F98" s="45" t="s">
        <x:v>365</x:v>
      </x:c>
      <x:c r="G98" s="31" t="s">
        <x:v>718</x:v>
      </x:c>
      <x:c r="H98" s="49" t="s">
        <x:v>335</x:v>
      </x:c>
      <x:c r="I98" s="50">
        <x:f t="shared" si="2"/>
        <x:v>350000</x:v>
      </x:c>
    </x:row>
    <x:row r="99" spans="1:9" ht="23.25" customHeight="1">
      <x:c r="A99" s="28">
        <x:v>94</x:v>
      </x:c>
      <x:c r="B99" s="46" t="s">
        <x:v>386</x:v>
      </x:c>
      <x:c r="C99" s="46" t="s">
        <x:v>130</x:v>
      </x:c>
      <x:c r="D99" s="51">
        <x:v>42</x:v>
      </x:c>
      <x:c r="E99" s="54" t="s">
        <x:v>20</x:v>
      </x:c>
      <x:c r="F99" s="45" t="s">
        <x:v>365</x:v>
      </x:c>
      <x:c r="G99" s="31" t="s">
        <x:v>719</x:v>
      </x:c>
      <x:c r="H99" s="52" t="s">
        <x:v>337</x:v>
      </x:c>
      <x:c r="I99" s="50">
        <x:f t="shared" si="2"/>
        <x:v>250000</x:v>
      </x:c>
    </x:row>
    <x:row r="100" spans="1:9" ht="23.25" customHeight="1">
      <x:c r="A100" s="28">
        <x:v>95</x:v>
      </x:c>
      <x:c r="B100" s="46" t="s">
        <x:v>386</x:v>
      </x:c>
      <x:c r="C100" s="46" t="s">
        <x:v>412</x:v>
      </x:c>
      <x:c r="D100" s="51">
        <x:v>50</x:v>
      </x:c>
      <x:c r="E100" s="40" t="s">
        <x:v>786</x:v>
      </x:c>
      <x:c r="F100" s="45" t="s">
        <x:v>365</x:v>
      </x:c>
      <x:c r="G100" s="31" t="s">
        <x:v>716</x:v>
      </x:c>
      <x:c r="H100" s="52" t="s">
        <x:v>331</x:v>
      </x:c>
      <x:c r="I100" s="50">
        <x:f t="shared" si="2"/>
        <x:v>300000</x:v>
      </x:c>
    </x:row>
    <x:row r="101" spans="1:9" ht="23.25" customHeight="1">
      <x:c r="A101" s="28">
        <x:v>96</x:v>
      </x:c>
      <x:c r="B101" s="46" t="s">
        <x:v>386</x:v>
      </x:c>
      <x:c r="C101" s="46" t="s">
        <x:v>404</x:v>
      </x:c>
      <x:c r="D101" s="51">
        <x:v>102</x:v>
      </x:c>
      <x:c r="E101" s="40" t="s">
        <x:v>16</x:v>
      </x:c>
      <x:c r="F101" s="45" t="s">
        <x:v>365</x:v>
      </x:c>
      <x:c r="G101" s="31" t="s">
        <x:v>533</x:v>
      </x:c>
      <x:c r="H101" s="49" t="s">
        <x:v>333</x:v>
      </x:c>
      <x:c r="I101" s="50">
        <x:f t="shared" si="2"/>
        <x:v>350000</x:v>
      </x:c>
    </x:row>
    <x:row r="102" spans="1:9" ht="23.25" customHeight="1">
      <x:c r="A102" s="28">
        <x:v>97</x:v>
      </x:c>
      <x:c r="B102" s="46" t="s">
        <x:v>386</x:v>
      </x:c>
      <x:c r="C102" s="46" t="s">
        <x:v>15</x:v>
      </x:c>
      <x:c r="D102" s="51">
        <x:v>42</x:v>
      </x:c>
      <x:c r="E102" s="40" t="s">
        <x:v>801</x:v>
      </x:c>
      <x:c r="F102" s="45" t="s">
        <x:v>365</x:v>
      </x:c>
      <x:c r="G102" s="31" t="s">
        <x:v>715</x:v>
      </x:c>
      <x:c r="H102" s="49" t="s">
        <x:v>339</x:v>
      </x:c>
      <x:c r="I102" s="50">
        <x:f t="shared" si="2"/>
        <x:v>250000</x:v>
      </x:c>
    </x:row>
    <x:row r="103" spans="1:9" ht="23.25" customHeight="1">
      <x:c r="A103" s="28">
        <x:v>98</x:v>
      </x:c>
      <x:c r="B103" s="46" t="s">
        <x:v>386</x:v>
      </x:c>
      <x:c r="C103" s="46" t="s">
        <x:v>17</x:v>
      </x:c>
      <x:c r="D103" s="51">
        <x:v>31</x:v>
      </x:c>
      <x:c r="E103" s="40" t="s">
        <x:v>787</x:v>
      </x:c>
      <x:c r="F103" s="45" t="s">
        <x:v>365</x:v>
      </x:c>
      <x:c r="G103" s="31" t="s">
        <x:v>722</x:v>
      </x:c>
      <x:c r="H103" s="49" t="s">
        <x:v>340</x:v>
      </x:c>
      <x:c r="I103" s="50">
        <x:f t="shared" si="2"/>
        <x:v>250000</x:v>
      </x:c>
    </x:row>
    <x:row r="104" spans="1:9" ht="23.25" customHeight="1">
      <x:c r="A104" s="28">
        <x:v>99</x:v>
      </x:c>
      <x:c r="B104" s="46" t="s">
        <x:v>386</x:v>
      </x:c>
      <x:c r="C104" s="46" t="s">
        <x:v>18</x:v>
      </x:c>
      <x:c r="D104" s="51">
        <x:v>28</x:v>
      </x:c>
      <x:c r="E104" s="40" t="s">
        <x:v>127</x:v>
      </x:c>
      <x:c r="F104" s="45" t="s">
        <x:v>365</x:v>
      </x:c>
      <x:c r="G104" s="31" t="s">
        <x:v>720</x:v>
      </x:c>
      <x:c r="H104" s="49" t="s">
        <x:v>728</x:v>
      </x:c>
      <x:c r="I104" s="50">
        <x:f t="shared" si="2"/>
        <x:v>250000</x:v>
      </x:c>
    </x:row>
    <x:row r="105" spans="1:9" ht="23.25" customHeight="1">
      <x:c r="A105" s="28">
        <x:v>100</x:v>
      </x:c>
      <x:c r="B105" s="46" t="s">
        <x:v>386</x:v>
      </x:c>
      <x:c r="C105" s="46" t="s">
        <x:v>128</x:v>
      </x:c>
      <x:c r="D105" s="51">
        <x:v>21</x:v>
      </x:c>
      <x:c r="E105" s="40" t="s">
        <x:v>22</x:v>
      </x:c>
      <x:c r="F105" s="45" t="s">
        <x:v>365</x:v>
      </x:c>
      <x:c r="G105" s="31" t="s">
        <x:v>713</x:v>
      </x:c>
      <x:c r="H105" s="49" t="s">
        <x:v>727</x:v>
      </x:c>
      <x:c r="I105" s="50">
        <x:f t="shared" si="2"/>
        <x:v>250000</x:v>
      </x:c>
    </x:row>
    <x:row r="106" spans="1:9" ht="23.25" customHeight="1">
      <x:c r="A106" s="28">
        <x:v>101</x:v>
      </x:c>
      <x:c r="B106" s="46" t="s">
        <x:v>386</x:v>
      </x:c>
      <x:c r="C106" s="46" t="s">
        <x:v>24</x:v>
      </x:c>
      <x:c r="D106" s="51">
        <x:v>29</x:v>
      </x:c>
      <x:c r="E106" s="40" t="s">
        <x:v>790</x:v>
      </x:c>
      <x:c r="F106" s="45" t="s">
        <x:v>365</x:v>
      </x:c>
      <x:c r="G106" s="31" t="s">
        <x:v>709</x:v>
      </x:c>
      <x:c r="H106" s="49" t="s">
        <x:v>725</x:v>
      </x:c>
      <x:c r="I106" s="50">
        <x:f t="shared" si="2"/>
        <x:v>250000</x:v>
      </x:c>
    </x:row>
    <x:row r="107" spans="1:9" ht="23.25" customHeight="1">
      <x:c r="A107" s="28">
        <x:v>102</x:v>
      </x:c>
      <x:c r="B107" s="46" t="s">
        <x:v>386</x:v>
      </x:c>
      <x:c r="C107" s="46" t="s">
        <x:v>23</x:v>
      </x:c>
      <x:c r="D107" s="51">
        <x:v>35</x:v>
      </x:c>
      <x:c r="E107" s="40" t="s">
        <x:v>793</x:v>
      </x:c>
      <x:c r="F107" s="45" t="s">
        <x:v>365</x:v>
      </x:c>
      <x:c r="G107" s="31" t="s">
        <x:v>706</x:v>
      </x:c>
      <x:c r="H107" s="49" t="s">
        <x:v>724</x:v>
      </x:c>
      <x:c r="I107" s="50">
        <x:f t="shared" si="2"/>
        <x:v>250000</x:v>
      </x:c>
    </x:row>
    <x:row r="108" spans="1:9" ht="23.25" customHeight="1">
      <x:c r="A108" s="28">
        <x:v>103</x:v>
      </x:c>
      <x:c r="B108" s="46" t="s">
        <x:v>386</x:v>
      </x:c>
      <x:c r="C108" s="46" t="s">
        <x:v>21</x:v>
      </x:c>
      <x:c r="D108" s="51">
        <x:v>31</x:v>
      </x:c>
      <x:c r="E108" s="40" t="s">
        <x:v>26</x:v>
      </x:c>
      <x:c r="F108" s="45" t="s">
        <x:v>365</x:v>
      </x:c>
      <x:c r="G108" s="31" t="s">
        <x:v>717</x:v>
      </x:c>
      <x:c r="H108" s="49" t="s">
        <x:v>729</x:v>
      </x:c>
      <x:c r="I108" s="50">
        <x:f t="shared" si="2"/>
        <x:v>250000</x:v>
      </x:c>
    </x:row>
    <x:row r="109" spans="1:9" ht="23.25" customHeight="1">
      <x:c r="A109" s="28">
        <x:v>104</x:v>
      </x:c>
      <x:c r="B109" s="46" t="s">
        <x:v>386</x:v>
      </x:c>
      <x:c r="C109" s="46" t="s">
        <x:v>399</x:v>
      </x:c>
      <x:c r="D109" s="51">
        <x:v>90</x:v>
      </x:c>
      <x:c r="E109" s="40" t="s">
        <x:v>803</x:v>
      </x:c>
      <x:c r="F109" s="45" t="s">
        <x:v>365</x:v>
      </x:c>
      <x:c r="G109" s="31" t="s">
        <x:v>536</x:v>
      </x:c>
      <x:c r="H109" s="49" t="s">
        <x:v>726</x:v>
      </x:c>
      <x:c r="I109" s="50">
        <x:f t="shared" si="2"/>
        <x:v>300000</x:v>
      </x:c>
    </x:row>
    <x:row r="110" spans="1:9" ht="23.25" customHeight="1">
      <x:c r="A110" s="28">
        <x:v>105</x:v>
      </x:c>
      <x:c r="B110" s="46" t="s">
        <x:v>386</x:v>
      </x:c>
      <x:c r="C110" s="46" t="s">
        <x:v>417</x:v>
      </x:c>
      <x:c r="D110" s="51">
        <x:v>69</x:v>
      </x:c>
      <x:c r="E110" s="40" t="s">
        <x:v>27</x:v>
      </x:c>
      <x:c r="F110" s="45" t="s">
        <x:v>365</x:v>
      </x:c>
      <x:c r="G110" s="31" t="s">
        <x:v>539</x:v>
      </x:c>
      <x:c r="H110" s="49" t="s">
        <x:v>730</x:v>
      </x:c>
      <x:c r="I110" s="50">
        <x:f t="shared" si="2"/>
        <x:v>300000</x:v>
      </x:c>
    </x:row>
    <x:row r="111" spans="1:9" ht="23.25" customHeight="1">
      <x:c r="A111" s="28">
        <x:v>106</x:v>
      </x:c>
      <x:c r="B111" s="46" t="s">
        <x:v>386</x:v>
      </x:c>
      <x:c r="C111" s="46" t="s">
        <x:v>122</x:v>
      </x:c>
      <x:c r="D111" s="51">
        <x:v>62</x:v>
      </x:c>
      <x:c r="E111" s="40" t="s">
        <x:v>25</x:v>
      </x:c>
      <x:c r="F111" s="45" t="s">
        <x:v>365</x:v>
      </x:c>
      <x:c r="G111" s="31" t="s">
        <x:v>707</x:v>
      </x:c>
      <x:c r="H111" s="49" t="s">
        <x:v>731</x:v>
      </x:c>
      <x:c r="I111" s="50">
        <x:f t="shared" si="2"/>
        <x:v>300000</x:v>
      </x:c>
    </x:row>
    <x:row r="112" spans="1:9" ht="23.25" customHeight="1">
      <x:c r="A112" s="28">
        <x:v>107</x:v>
      </x:c>
      <x:c r="B112" s="46" t="s">
        <x:v>386</x:v>
      </x:c>
      <x:c r="C112" s="46" t="s">
        <x:v>140</x:v>
      </x:c>
      <x:c r="D112" s="51">
        <x:v>52</x:v>
      </x:c>
      <x:c r="E112" s="40" t="s">
        <x:v>28</x:v>
      </x:c>
      <x:c r="F112" s="45" t="s">
        <x:v>365</x:v>
      </x:c>
      <x:c r="G112" s="31" t="s">
        <x:v>703</x:v>
      </x:c>
      <x:c r="H112" s="52" t="s">
        <x:v>733</x:v>
      </x:c>
      <x:c r="I112" s="50">
        <x:f t="shared" si="2"/>
        <x:v>300000</x:v>
      </x:c>
    </x:row>
    <x:row r="113" spans="1:9" ht="23.25" customHeight="1">
      <x:c r="A113" s="28">
        <x:v>108</x:v>
      </x:c>
      <x:c r="B113" s="46" t="s">
        <x:v>386</x:v>
      </x:c>
      <x:c r="C113" s="46" t="s">
        <x:v>126</x:v>
      </x:c>
      <x:c r="D113" s="51">
        <x:v>55</x:v>
      </x:c>
      <x:c r="E113" s="40" t="s">
        <x:v>30</x:v>
      </x:c>
      <x:c r="F113" s="45" t="s">
        <x:v>365</x:v>
      </x:c>
      <x:c r="G113" s="31" t="s">
        <x:v>711</x:v>
      </x:c>
      <x:c r="H113" s="49" t="s">
        <x:v>732</x:v>
      </x:c>
      <x:c r="I113" s="50">
        <x:f t="shared" si="2"/>
        <x:v>300000</x:v>
      </x:c>
    </x:row>
    <x:row r="114" spans="1:9" ht="23.25" customHeight="1">
      <x:c r="A114" s="28">
        <x:v>109</x:v>
      </x:c>
      <x:c r="B114" s="46" t="s">
        <x:v>386</x:v>
      </x:c>
      <x:c r="C114" s="46" t="s">
        <x:v>129</x:v>
      </x:c>
      <x:c r="D114" s="51">
        <x:v>20</x:v>
      </x:c>
      <x:c r="E114" s="40" t="s">
        <x:v>734</x:v>
      </x:c>
      <x:c r="F114" s="45" t="s">
        <x:v>365</x:v>
      </x:c>
      <x:c r="G114" s="31" t="s">
        <x:v>712</x:v>
      </x:c>
      <x:c r="H114" s="49" t="s">
        <x:v>437</x:v>
      </x:c>
      <x:c r="I114" s="50">
        <x:f t="shared" si="2"/>
        <x:v>250000</x:v>
      </x:c>
    </x:row>
    <x:row r="115" spans="1:9" ht="23.25" customHeight="1">
      <x:c r="A115" s="28">
        <x:v>110</x:v>
      </x:c>
      <x:c r="B115" s="46" t="s">
        <x:v>386</x:v>
      </x:c>
      <x:c r="C115" s="46" t="s">
        <x:v>131</x:v>
      </x:c>
      <x:c r="D115" s="51">
        <x:v>34</x:v>
      </x:c>
      <x:c r="E115" s="40" t="s">
        <x:v>33</x:v>
      </x:c>
      <x:c r="F115" s="45" t="s">
        <x:v>365</x:v>
      </x:c>
      <x:c r="G115" s="31" t="s">
        <x:v>705</x:v>
      </x:c>
      <x:c r="H115" s="49" t="s">
        <x:v>435</x:v>
      </x:c>
      <x:c r="I115" s="50">
        <x:f t="shared" si="2"/>
        <x:v>250000</x:v>
      </x:c>
    </x:row>
    <x:row r="116" spans="1:9" ht="23.25" customHeight="1">
      <x:c r="A116" s="28">
        <x:v>111</x:v>
      </x:c>
      <x:c r="B116" s="46" t="s">
        <x:v>386</x:v>
      </x:c>
      <x:c r="C116" s="46" t="s">
        <x:v>141</x:v>
      </x:c>
      <x:c r="D116" s="51">
        <x:v>38</x:v>
      </x:c>
      <x:c r="E116" s="41" t="s">
        <x:v>31</x:v>
      </x:c>
      <x:c r="F116" s="45" t="s">
        <x:v>365</x:v>
      </x:c>
      <x:c r="G116" s="31" t="s">
        <x:v>710</x:v>
      </x:c>
      <x:c r="H116" s="49" t="s">
        <x:v>434</x:v>
      </x:c>
      <x:c r="I116" s="50">
        <x:f t="shared" si="2"/>
        <x:v>250000</x:v>
      </x:c>
    </x:row>
    <x:row r="117" spans="1:9" ht="23.25" customHeight="1">
      <x:c r="A117" s="28">
        <x:v>112</x:v>
      </x:c>
      <x:c r="B117" s="46" t="s">
        <x:v>385</x:v>
      </x:c>
      <x:c r="C117" s="46" t="s">
        <x:v>139</x:v>
      </x:c>
      <x:c r="D117" s="51">
        <x:v>66</x:v>
      </x:c>
      <x:c r="E117" s="41" t="s">
        <x:v>32</x:v>
      </x:c>
      <x:c r="F117" s="45" t="s">
        <x:v>365</x:v>
      </x:c>
      <x:c r="G117" s="31" t="s">
        <x:v>561</x:v>
      </x:c>
      <x:c r="H117" s="49" t="s">
        <x:v>436</x:v>
      </x:c>
      <x:c r="I117" s="50">
        <x:f t="shared" si="2"/>
        <x:v>300000</x:v>
      </x:c>
    </x:row>
    <x:row r="118" spans="1:9" ht="23.25" customHeight="1">
      <x:c r="A118" s="28">
        <x:v>113</x:v>
      </x:c>
      <x:c r="B118" s="46" t="s">
        <x:v>385</x:v>
      </x:c>
      <x:c r="C118" s="46" t="s">
        <x:v>400</x:v>
      </x:c>
      <x:c r="D118" s="51">
        <x:v>50</x:v>
      </x:c>
      <x:c r="E118" s="41" t="s">
        <x:v>29</x:v>
      </x:c>
      <x:c r="F118" s="45" t="s">
        <x:v>365</x:v>
      </x:c>
      <x:c r="G118" s="31" t="s">
        <x:v>578</x:v>
      </x:c>
      <x:c r="H118" s="49" t="s">
        <x:v>2</x:v>
      </x:c>
      <x:c r="I118" s="50">
        <x:f t="shared" si="2"/>
        <x:v>300000</x:v>
      </x:c>
    </x:row>
    <x:row r="119" spans="1:9" ht="23.25" customHeight="1">
      <x:c r="A119" s="28">
        <x:v>114</x:v>
      </x:c>
      <x:c r="B119" s="46" t="s">
        <x:v>385</x:v>
      </x:c>
      <x:c r="C119" s="46" t="s">
        <x:v>138</x:v>
      </x:c>
      <x:c r="D119" s="51">
        <x:v>54</x:v>
      </x:c>
      <x:c r="E119" s="41" t="s">
        <x:v>799</x:v>
      </x:c>
      <x:c r="F119" s="45" t="s">
        <x:v>365</x:v>
      </x:c>
      <x:c r="G119" s="31" t="s">
        <x:v>708</x:v>
      </x:c>
      <x:c r="H119" s="49" t="s">
        <x:v>3</x:v>
      </x:c>
      <x:c r="I119" s="50">
        <x:f t="shared" si="2"/>
        <x:v>300000</x:v>
      </x:c>
    </x:row>
    <x:row r="120" spans="1:9" ht="23.25" customHeight="1">
      <x:c r="A120" s="28">
        <x:v>115</x:v>
      </x:c>
      <x:c r="B120" s="46" t="s">
        <x:v>385</x:v>
      </x:c>
      <x:c r="C120" s="46" t="s">
        <x:v>405</x:v>
      </x:c>
      <x:c r="D120" s="51">
        <x:v>56</x:v>
      </x:c>
      <x:c r="E120" s="41" t="s">
        <x:v>136</x:v>
      </x:c>
      <x:c r="F120" s="45" t="s">
        <x:v>365</x:v>
      </x:c>
      <x:c r="G120" s="31" t="s">
        <x:v>557</x:v>
      </x:c>
      <x:c r="H120" s="49" t="s">
        <x:v>1</x:v>
      </x:c>
      <x:c r="I120" s="50">
        <x:f t="shared" si="2"/>
        <x:v>300000</x:v>
      </x:c>
    </x:row>
    <x:row r="121" spans="1:9" ht="23.25" customHeight="1">
      <x:c r="A121" s="28">
        <x:v>116</x:v>
      </x:c>
      <x:c r="B121" s="46" t="s">
        <x:v>385</x:v>
      </x:c>
      <x:c r="C121" s="46" t="s">
        <x:v>147</x:v>
      </x:c>
      <x:c r="D121" s="51">
        <x:v>51</x:v>
      </x:c>
      <x:c r="E121" s="41" t="s">
        <x:v>43</x:v>
      </x:c>
      <x:c r="F121" s="45" t="s">
        <x:v>365</x:v>
      </x:c>
      <x:c r="G121" s="31" t="s">
        <x:v>575</x:v>
      </x:c>
      <x:c r="H121" s="49" t="s">
        <x:v>0</x:v>
      </x:c>
      <x:c r="I121" s="50">
        <x:f t="shared" si="2"/>
        <x:v>300000</x:v>
      </x:c>
    </x:row>
    <x:row r="122" spans="1:9" ht="23.25" customHeight="1">
      <x:c r="A122" s="28">
        <x:v>117</x:v>
      </x:c>
      <x:c r="B122" s="46" t="s">
        <x:v>385</x:v>
      </x:c>
      <x:c r="C122" s="46" t="s">
        <x:v>44</x:v>
      </x:c>
      <x:c r="D122" s="51">
        <x:v>45</x:v>
      </x:c>
      <x:c r="E122" s="41" t="s">
        <x:v>121</x:v>
      </x:c>
      <x:c r="F122" s="45" t="s">
        <x:v>365</x:v>
      </x:c>
      <x:c r="G122" s="31" t="s">
        <x:v>571</x:v>
      </x:c>
      <x:c r="H122" s="49" t="s">
        <x:v>841</x:v>
      </x:c>
      <x:c r="I122" s="50">
        <x:f t="shared" si="2"/>
        <x:v>250000</x:v>
      </x:c>
    </x:row>
    <x:row r="123" spans="1:9" ht="23.25" customHeight="1">
      <x:c r="A123" s="28">
        <x:v>118</x:v>
      </x:c>
      <x:c r="B123" s="46" t="s">
        <x:v>385</x:v>
      </x:c>
      <x:c r="C123" s="46" t="s">
        <x:v>41</x:v>
      </x:c>
      <x:c r="D123" s="51">
        <x:v>47</x:v>
      </x:c>
      <x:c r="E123" s="41" t="s">
        <x:v>35</x:v>
      </x:c>
      <x:c r="F123" s="45" t="s">
        <x:v>365</x:v>
      </x:c>
      <x:c r="G123" s="31" t="s">
        <x:v>577</x:v>
      </x:c>
      <x:c r="H123" s="49" t="s">
        <x:v>820</x:v>
      </x:c>
      <x:c r="I123" s="50">
        <x:f t="shared" si="2"/>
        <x:v>250000</x:v>
      </x:c>
    </x:row>
    <x:row r="124" spans="1:9" ht="23.25" customHeight="1">
      <x:c r="A124" s="28">
        <x:v>119</x:v>
      </x:c>
      <x:c r="B124" s="46" t="s">
        <x:v>385</x:v>
      </x:c>
      <x:c r="C124" s="46" t="s">
        <x:v>42</x:v>
      </x:c>
      <x:c r="D124" s="51">
        <x:v>28</x:v>
      </x:c>
      <x:c r="E124" s="41" t="s">
        <x:v>798</x:v>
      </x:c>
      <x:c r="F124" s="45" t="s">
        <x:v>365</x:v>
      </x:c>
      <x:c r="G124" s="31" t="s">
        <x:v>574</x:v>
      </x:c>
      <x:c r="H124" s="49" t="s">
        <x:v>822</x:v>
      </x:c>
      <x:c r="I124" s="50">
        <x:f t="shared" si="2"/>
        <x:v>250000</x:v>
      </x:c>
    </x:row>
    <x:row r="125" spans="1:9" ht="23.25" customHeight="1">
      <x:c r="A125" s="28">
        <x:v>120</x:v>
      </x:c>
      <x:c r="B125" s="46" t="s">
        <x:v>385</x:v>
      </x:c>
      <x:c r="C125" s="46" t="s">
        <x:v>36</x:v>
      </x:c>
      <x:c r="D125" s="51">
        <x:v>34</x:v>
      </x:c>
      <x:c r="E125" s="41" t="s">
        <x:v>38</x:v>
      </x:c>
      <x:c r="F125" s="45" t="s">
        <x:v>365</x:v>
      </x:c>
      <x:c r="G125" s="31" t="s">
        <x:v>573</x:v>
      </x:c>
      <x:c r="H125" s="49" t="s">
        <x:v>838</x:v>
      </x:c>
      <x:c r="I125" s="50">
        <x:f t="shared" si="2"/>
        <x:v>250000</x:v>
      </x:c>
    </x:row>
    <x:row r="126" spans="1:9" ht="23.25" customHeight="1">
      <x:c r="A126" s="28">
        <x:v>121</x:v>
      </x:c>
      <x:c r="B126" s="46" t="s">
        <x:v>385</x:v>
      </x:c>
      <x:c r="C126" s="46" t="s">
        <x:v>37</x:v>
      </x:c>
      <x:c r="D126" s="51">
        <x:v>21</x:v>
      </x:c>
      <x:c r="E126" s="41" t="s">
        <x:v>39</x:v>
      </x:c>
      <x:c r="F126" s="45" t="s">
        <x:v>365</x:v>
      </x:c>
      <x:c r="G126" s="31" t="s">
        <x:v>562</x:v>
      </x:c>
      <x:c r="H126" s="49" t="s">
        <x:v>844</x:v>
      </x:c>
      <x:c r="I126" s="50">
        <x:f t="shared" si="2"/>
        <x:v>250000</x:v>
      </x:c>
    </x:row>
    <x:row r="127" spans="1:9" ht="23.25" customHeight="1">
      <x:c r="A127" s="28">
        <x:v>122</x:v>
      </x:c>
      <x:c r="B127" s="46" t="s">
        <x:v>385</x:v>
      </x:c>
      <x:c r="C127" s="46" t="s">
        <x:v>45</x:v>
      </x:c>
      <x:c r="D127" s="51">
        <x:v>37</x:v>
      </x:c>
      <x:c r="E127" s="41" t="s">
        <x:v>34</x:v>
      </x:c>
      <x:c r="F127" s="45" t="s">
        <x:v>365</x:v>
      </x:c>
      <x:c r="G127" s="31" t="s">
        <x:v>568</x:v>
      </x:c>
      <x:c r="H127" s="49" t="s">
        <x:v>843</x:v>
      </x:c>
      <x:c r="I127" s="50">
        <x:f t="shared" si="2"/>
        <x:v>250000</x:v>
      </x:c>
    </x:row>
    <x:row r="128" spans="1:9" ht="23.25" customHeight="1">
      <x:c r="A128" s="28">
        <x:v>123</x:v>
      </x:c>
      <x:c r="B128" s="46" t="s">
        <x:v>385</x:v>
      </x:c>
      <x:c r="C128" s="46" t="s">
        <x:v>40</x:v>
      </x:c>
      <x:c r="D128" s="51">
        <x:v>28</x:v>
      </x:c>
      <x:c r="E128" s="41" t="s">
        <x:v>47</x:v>
      </x:c>
      <x:c r="F128" s="45" t="s">
        <x:v>365</x:v>
      </x:c>
      <x:c r="G128" s="31" t="s">
        <x:v>558</x:v>
      </x:c>
      <x:c r="H128" s="49" t="s">
        <x:v>816</x:v>
      </x:c>
      <x:c r="I128" s="50">
        <x:f t="shared" si="2"/>
        <x:v>250000</x:v>
      </x:c>
    </x:row>
    <x:row r="129" spans="1:9" ht="23.25" customHeight="1">
      <x:c r="A129" s="28">
        <x:v>124</x:v>
      </x:c>
      <x:c r="B129" s="46" t="s">
        <x:v>385</x:v>
      </x:c>
      <x:c r="C129" s="46" t="s">
        <x:v>48</x:v>
      </x:c>
      <x:c r="D129" s="51">
        <x:v>76</x:v>
      </x:c>
      <x:c r="E129" s="41" t="s">
        <x:v>46</x:v>
      </x:c>
      <x:c r="F129" s="45" t="s">
        <x:v>365</x:v>
      </x:c>
      <x:c r="G129" s="31" t="s">
        <x:v>579</x:v>
      </x:c>
      <x:c r="H129" s="49" t="s">
        <x:v>834</x:v>
      </x:c>
      <x:c r="I129" s="50">
        <x:f t="shared" si="2"/>
        <x:v>300000</x:v>
      </x:c>
    </x:row>
    <x:row r="130" spans="1:9" ht="23.25" customHeight="1">
      <x:c r="A130" s="28">
        <x:v>125</x:v>
      </x:c>
      <x:c r="B130" s="46" t="s">
        <x:v>385</x:v>
      </x:c>
      <x:c r="C130" s="46" t="s">
        <x:v>50</x:v>
      </x:c>
      <x:c r="D130" s="51">
        <x:v>53</x:v>
      </x:c>
      <x:c r="E130" s="41" t="s">
        <x:v>791</x:v>
      </x:c>
      <x:c r="F130" s="45" t="s">
        <x:v>365</x:v>
      </x:c>
      <x:c r="G130" s="31" t="s">
        <x:v>556</x:v>
      </x:c>
      <x:c r="H130" s="49" t="s">
        <x:v>825</x:v>
      </x:c>
      <x:c r="I130" s="50">
        <x:f t="shared" si="2"/>
        <x:v>300000</x:v>
      </x:c>
    </x:row>
    <x:row r="131" spans="1:9" ht="23.25" customHeight="1">
      <x:c r="A131" s="28">
        <x:v>126</x:v>
      </x:c>
      <x:c r="B131" s="46" t="s">
        <x:v>385</x:v>
      </x:c>
      <x:c r="C131" s="46" t="s">
        <x:v>49</x:v>
      </x:c>
      <x:c r="D131" s="51">
        <x:v>58</x:v>
      </x:c>
      <x:c r="E131" s="41" t="s">
        <x:v>792</x:v>
      </x:c>
      <x:c r="F131" s="45" t="s">
        <x:v>365</x:v>
      </x:c>
      <x:c r="G131" s="31" t="s">
        <x:v>567</x:v>
      </x:c>
      <x:c r="H131" s="49" t="s">
        <x:v>837</x:v>
      </x:c>
      <x:c r="I131" s="50">
        <x:f t="shared" si="2"/>
        <x:v>300000</x:v>
      </x:c>
    </x:row>
    <x:row r="132" spans="1:9" ht="23.25" customHeight="1">
      <x:c r="A132" s="28">
        <x:v>127</x:v>
      </x:c>
      <x:c r="B132" s="46" t="s">
        <x:v>385</x:v>
      </x:c>
      <x:c r="C132" s="46" t="s">
        <x:v>152</x:v>
      </x:c>
      <x:c r="D132" s="51">
        <x:v>57</x:v>
      </x:c>
      <x:c r="E132" s="41" t="s">
        <x:v>795</x:v>
      </x:c>
      <x:c r="F132" s="45" t="s">
        <x:v>365</x:v>
      </x:c>
      <x:c r="G132" s="31" t="s">
        <x:v>540</x:v>
      </x:c>
      <x:c r="H132" s="49" t="s">
        <x:v>824</x:v>
      </x:c>
      <x:c r="I132" s="50">
        <x:f t="shared" si="2"/>
        <x:v>300000</x:v>
      </x:c>
    </x:row>
    <x:row r="133" spans="1:9" ht="23.25" customHeight="1">
      <x:c r="A133" s="28">
        <x:v>128</x:v>
      </x:c>
      <x:c r="B133" s="46" t="s">
        <x:v>385</x:v>
      </x:c>
      <x:c r="C133" s="46" t="s">
        <x:v>124</x:v>
      </x:c>
      <x:c r="D133" s="51">
        <x:v>33</x:v>
      </x:c>
      <x:c r="E133" s="41" t="s">
        <x:v>146</x:v>
      </x:c>
      <x:c r="F133" s="45" t="s">
        <x:v>366</x:v>
      </x:c>
      <x:c r="G133" s="31" t="s">
        <x:v>541</x:v>
      </x:c>
      <x:c r="H133" s="49" t="s">
        <x:v>833</x:v>
      </x:c>
      <x:c r="I133" s="50">
        <x:f t="shared" si="2"/>
        <x:v>250000</x:v>
      </x:c>
    </x:row>
    <x:row r="134" spans="1:9" ht="23.25" customHeight="1">
      <x:c r="A134" s="28">
        <x:v>129</x:v>
      </x:c>
      <x:c r="B134" s="46" t="s">
        <x:v>385</x:v>
      </x:c>
      <x:c r="C134" s="46" t="s">
        <x:v>53</x:v>
      </x:c>
      <x:c r="D134" s="51">
        <x:v>61</x:v>
      </x:c>
      <x:c r="E134" s="41" t="s">
        <x:v>800</x:v>
      </x:c>
      <x:c r="F134" s="45" t="s">
        <x:v>365</x:v>
      </x:c>
      <x:c r="G134" s="31" t="s">
        <x:v>542</x:v>
      </x:c>
      <x:c r="H134" s="49" t="s">
        <x:v>835</x:v>
      </x:c>
      <x:c r="I134" s="50">
        <x:f t="shared" si="2"/>
        <x:v>300000</x:v>
      </x:c>
    </x:row>
    <x:row r="135" spans="1:9" ht="23.25" customHeight="1">
      <x:c r="A135" s="28">
        <x:v>130</x:v>
      </x:c>
      <x:c r="B135" s="46" t="s">
        <x:v>385</x:v>
      </x:c>
      <x:c r="C135" s="46" t="s">
        <x:v>51</x:v>
      </x:c>
      <x:c r="D135" s="51">
        <x:v>50</x:v>
      </x:c>
      <x:c r="E135" s="41" t="s">
        <x:v>52</x:v>
      </x:c>
      <x:c r="F135" s="45" t="s">
        <x:v>365</x:v>
      </x:c>
      <x:c r="G135" s="31" t="s">
        <x:v>704</x:v>
      </x:c>
      <x:c r="H135" s="49" t="s">
        <x:v>821</x:v>
      </x:c>
      <x:c r="I135" s="50">
        <x:f t="shared" si="2"/>
        <x:v>300000</x:v>
      </x:c>
    </x:row>
    <x:row r="136" spans="1:9" ht="23.25" customHeight="1">
      <x:c r="A136" s="28">
        <x:v>131</x:v>
      </x:c>
      <x:c r="B136" s="46" t="s">
        <x:v>385</x:v>
      </x:c>
      <x:c r="C136" s="46" t="s">
        <x:v>56</x:v>
      </x:c>
      <x:c r="D136" s="47">
        <x:v>51</x:v>
      </x:c>
      <x:c r="E136" s="41" t="s">
        <x:v>57</x:v>
      </x:c>
      <x:c r="F136" s="45" t="s">
        <x:v>365</x:v>
      </x:c>
      <x:c r="G136" s="31" t="s">
        <x:v>560</x:v>
      </x:c>
      <x:c r="H136" s="49" t="s">
        <x:v>823</x:v>
      </x:c>
      <x:c r="I136" s="50">
        <x:f t="shared" si="2"/>
        <x:v>300000</x:v>
      </x:c>
    </x:row>
    <x:row r="137" spans="1:9" ht="23.25" customHeight="1">
      <x:c r="A137" s="28">
        <x:v>132</x:v>
      </x:c>
      <x:c r="B137" s="46" t="s">
        <x:v>385</x:v>
      </x:c>
      <x:c r="C137" s="46" t="s">
        <x:v>55</x:v>
      </x:c>
      <x:c r="D137" s="51">
        <x:v>58</x:v>
      </x:c>
      <x:c r="E137" s="41" t="s">
        <x:v>60</x:v>
      </x:c>
      <x:c r="F137" s="45" t="s">
        <x:v>365</x:v>
      </x:c>
      <x:c r="G137" s="31" t="s">
        <x:v>559</x:v>
      </x:c>
      <x:c r="H137" s="49" t="s">
        <x:v>826</x:v>
      </x:c>
      <x:c r="I137" s="50">
        <x:f t="shared" ref="I137:I201" si="3">IF($D137&gt;=100,$L$6,IF($D137&gt;=50,$L$5,$L$4))</x:f>
        <x:v>300000</x:v>
      </x:c>
    </x:row>
    <x:row r="138" spans="1:9" ht="23.25" customHeight="1">
      <x:c r="A138" s="28">
        <x:v>133</x:v>
      </x:c>
      <x:c r="B138" s="46" t="s">
        <x:v>385</x:v>
      </x:c>
      <x:c r="C138" s="46" t="s">
        <x:v>420</x:v>
      </x:c>
      <x:c r="D138" s="47">
        <x:v>103</x:v>
      </x:c>
      <x:c r="E138" s="41" t="s">
        <x:v>54</x:v>
      </x:c>
      <x:c r="F138" s="45" t="s">
        <x:v>365</x:v>
      </x:c>
      <x:c r="G138" s="31" t="s">
        <x:v>553</x:v>
      </x:c>
      <x:c r="H138" s="49" t="s">
        <x:v>827</x:v>
      </x:c>
      <x:c r="I138" s="50">
        <x:f t="shared" si="3"/>
        <x:v>350000</x:v>
      </x:c>
    </x:row>
    <x:row r="139" spans="1:9" ht="23.25" customHeight="1">
      <x:c r="A139" s="28">
        <x:v>134</x:v>
      </x:c>
      <x:c r="B139" s="46" t="s">
        <x:v>385</x:v>
      </x:c>
      <x:c r="C139" s="46" t="s">
        <x:v>142</x:v>
      </x:c>
      <x:c r="D139" s="51">
        <x:v>55</x:v>
      </x:c>
      <x:c r="E139" s="40" t="s">
        <x:v>143</x:v>
      </x:c>
      <x:c r="F139" s="45" t="s">
        <x:v>365</x:v>
      </x:c>
      <x:c r="G139" s="31" t="s">
        <x:v>548</x:v>
      </x:c>
      <x:c r="H139" s="49" t="s">
        <x:v>828</x:v>
      </x:c>
      <x:c r="I139" s="50">
        <x:f t="shared" si="3"/>
        <x:v>300000</x:v>
      </x:c>
    </x:row>
    <x:row r="140" spans="1:9" ht="23.25" customHeight="1">
      <x:c r="A140" s="28">
        <x:v>135</x:v>
      </x:c>
      <x:c r="B140" s="46" t="s">
        <x:v>382</x:v>
      </x:c>
      <x:c r="C140" s="46" t="s">
        <x:v>144</x:v>
      </x:c>
      <x:c r="D140" s="51">
        <x:v>68</x:v>
      </x:c>
      <x:c r="E140" s="40" t="s">
        <x:v>58</x:v>
      </x:c>
      <x:c r="F140" s="45" t="s">
        <x:v>365</x:v>
      </x:c>
      <x:c r="G140" s="31" t="s">
        <x:v>96</x:v>
      </x:c>
      <x:c r="H140" s="49" t="s">
        <x:v>829</x:v>
      </x:c>
      <x:c r="I140" s="50">
        <x:f t="shared" si="3"/>
        <x:v>300000</x:v>
      </x:c>
    </x:row>
    <x:row r="141" spans="1:9" ht="23.25" customHeight="1">
      <x:c r="A141" s="28">
        <x:v>136</x:v>
      </x:c>
      <x:c r="B141" s="46" t="s">
        <x:v>382</x:v>
      </x:c>
      <x:c r="C141" s="46" t="s">
        <x:v>134</x:v>
      </x:c>
      <x:c r="D141" s="51">
        <x:v>91</x:v>
      </x:c>
      <x:c r="E141" s="40" t="s">
        <x:v>59</x:v>
      </x:c>
      <x:c r="F141" s="45" t="s">
        <x:v>365</x:v>
      </x:c>
      <x:c r="G141" s="31" t="s">
        <x:v>94</x:v>
      </x:c>
      <x:c r="H141" s="49" t="s">
        <x:v>830</x:v>
      </x:c>
      <x:c r="I141" s="50">
        <x:f t="shared" si="3"/>
        <x:v>300000</x:v>
      </x:c>
    </x:row>
    <x:row r="142" spans="1:9" ht="23.25" customHeight="1">
      <x:c r="A142" s="28">
        <x:v>137</x:v>
      </x:c>
      <x:c r="B142" s="46" t="s">
        <x:v>382</x:v>
      </x:c>
      <x:c r="C142" s="46" t="s">
        <x:v>132</x:v>
      </x:c>
      <x:c r="D142" s="51">
        <x:v>89</x:v>
      </x:c>
      <x:c r="E142" s="40" t="s">
        <x:v>813</x:v>
      </x:c>
      <x:c r="F142" s="45" t="s">
        <x:v>365</x:v>
      </x:c>
      <x:c r="G142" s="31" t="s">
        <x:v>95</x:v>
      </x:c>
      <x:c r="H142" s="49" t="s">
        <x:v>842</x:v>
      </x:c>
      <x:c r="I142" s="50">
        <x:f t="shared" si="3"/>
        <x:v>300000</x:v>
      </x:c>
    </x:row>
    <x:row r="143" spans="1:9" ht="23.25" customHeight="1">
      <x:c r="A143" s="28">
        <x:v>138</x:v>
      </x:c>
      <x:c r="B143" s="46" t="s">
        <x:v>382</x:v>
      </x:c>
      <x:c r="C143" s="46" t="s">
        <x:v>133</x:v>
      </x:c>
      <x:c r="D143" s="51">
        <x:v>65</x:v>
      </x:c>
      <x:c r="E143" s="40" t="s">
        <x:v>137</x:v>
      </x:c>
      <x:c r="F143" s="45" t="s">
        <x:v>365</x:v>
      </x:c>
      <x:c r="G143" s="31" t="s">
        <x:v>563</x:v>
      </x:c>
      <x:c r="H143" s="49" t="s">
        <x:v>831</x:v>
      </x:c>
      <x:c r="I143" s="50">
        <x:f t="shared" si="3"/>
        <x:v>300000</x:v>
      </x:c>
    </x:row>
    <x:row r="144" spans="1:9" ht="23.25" customHeight="1">
      <x:c r="A144" s="28">
        <x:v>139</x:v>
      </x:c>
      <x:c r="B144" s="46" t="s">
        <x:v>382</x:v>
      </x:c>
      <x:c r="C144" s="46" t="s">
        <x:v>135</x:v>
      </x:c>
      <x:c r="D144" s="51">
        <x:v>75</x:v>
      </x:c>
      <x:c r="E144" s="40" t="s">
        <x:v>806</x:v>
      </x:c>
      <x:c r="F144" s="45" t="s">
        <x:v>365</x:v>
      </x:c>
      <x:c r="G144" s="31" t="s">
        <x:v>98</x:v>
      </x:c>
      <x:c r="H144" s="49" t="s">
        <x:v>832</x:v>
      </x:c>
      <x:c r="I144" s="50">
        <x:f t="shared" si="3"/>
        <x:v>300000</x:v>
      </x:c>
    </x:row>
    <x:row r="145" spans="1:9" ht="23.25" customHeight="1">
      <x:c r="A145" s="28">
        <x:v>140</x:v>
      </x:c>
      <x:c r="B145" s="46" t="s">
        <x:v>382</x:v>
      </x:c>
      <x:c r="C145" s="46" t="s">
        <x:v>145</x:v>
      </x:c>
      <x:c r="D145" s="51">
        <x:v>50</x:v>
      </x:c>
      <x:c r="E145" s="40" t="s">
        <x:v>804</x:v>
      </x:c>
      <x:c r="F145" s="45" t="s">
        <x:v>365</x:v>
      </x:c>
      <x:c r="G145" s="31" t="s">
        <x:v>68</x:v>
      </x:c>
      <x:c r="H145" s="49" t="s">
        <x:v>836</x:v>
      </x:c>
      <x:c r="I145" s="50">
        <x:f t="shared" si="3"/>
        <x:v>300000</x:v>
      </x:c>
    </x:row>
    <x:row r="146" spans="1:9" ht="23.25" customHeight="1">
      <x:c r="A146" s="28">
        <x:v>141</x:v>
      </x:c>
      <x:c r="B146" s="46" t="s">
        <x:v>382</x:v>
      </x:c>
      <x:c r="C146" s="46" t="s">
        <x:v>148</x:v>
      </x:c>
      <x:c r="D146" s="51">
        <x:v>54</x:v>
      </x:c>
      <x:c r="E146" s="40" t="s">
        <x:v>814</x:v>
      </x:c>
      <x:c r="F146" s="45" t="s">
        <x:v>365</x:v>
      </x:c>
      <x:c r="G146" s="31" t="s">
        <x:v>66</x:v>
      </x:c>
      <x:c r="H146" s="49" t="s">
        <x:v>845</x:v>
      </x:c>
      <x:c r="I146" s="50">
        <x:f t="shared" si="3"/>
        <x:v>300000</x:v>
      </x:c>
    </x:row>
    <x:row r="147" spans="1:9" ht="23.25" customHeight="1">
      <x:c r="A147" s="28">
        <x:v>142</x:v>
      </x:c>
      <x:c r="B147" s="46" t="s">
        <x:v>382</x:v>
      </x:c>
      <x:c r="C147" s="46" t="s">
        <x:v>149</x:v>
      </x:c>
      <x:c r="D147" s="51">
        <x:v>61</x:v>
      </x:c>
      <x:c r="E147" s="40" t="s">
        <x:v>9</x:v>
      </x:c>
      <x:c r="F147" s="45" t="s">
        <x:v>365</x:v>
      </x:c>
      <x:c r="G147" s="31" t="s">
        <x:v>549</x:v>
      </x:c>
      <x:c r="H147" s="49" t="s">
        <x:v>475</x:v>
      </x:c>
      <x:c r="I147" s="50">
        <x:f t="shared" si="3"/>
        <x:v>300000</x:v>
      </x:c>
    </x:row>
    <x:row r="148" spans="1:9" ht="23.25" customHeight="1">
      <x:c r="A148" s="28">
        <x:v>143</x:v>
      </x:c>
      <x:c r="B148" s="46" t="s">
        <x:v>382</x:v>
      </x:c>
      <x:c r="C148" s="46" t="s">
        <x:v>150</x:v>
      </x:c>
      <x:c r="D148" s="51">
        <x:v>73</x:v>
      </x:c>
      <x:c r="E148" s="40" t="s">
        <x:v>805</x:v>
      </x:c>
      <x:c r="F148" s="45" t="s">
        <x:v>365</x:v>
      </x:c>
      <x:c r="G148" s="31" t="s">
        <x:v>554</x:v>
      </x:c>
      <x:c r="H148" s="49" t="s">
        <x:v>846</x:v>
      </x:c>
      <x:c r="I148" s="50">
        <x:f t="shared" si="3"/>
        <x:v>300000</x:v>
      </x:c>
    </x:row>
    <x:row r="149" spans="1:9" ht="23.25" customHeight="1">
      <x:c r="A149" s="28">
        <x:v>144</x:v>
      </x:c>
      <x:c r="B149" s="46" t="s">
        <x:v>382</x:v>
      </x:c>
      <x:c r="C149" s="46" t="s">
        <x:v>151</x:v>
      </x:c>
      <x:c r="D149" s="51">
        <x:v>100</x:v>
      </x:c>
      <x:c r="E149" s="40" t="s">
        <x:v>10</x:v>
      </x:c>
      <x:c r="F149" s="45" t="s">
        <x:v>365</x:v>
      </x:c>
      <x:c r="G149" s="31" t="s">
        <x:v>97</x:v>
      </x:c>
      <x:c r="H149" s="49" t="s">
        <x:v>839</x:v>
      </x:c>
      <x:c r="I149" s="50">
        <x:f t="shared" si="3"/>
        <x:v>350000</x:v>
      </x:c>
    </x:row>
    <x:row r="150" spans="1:9" ht="23.25" customHeight="1">
      <x:c r="A150" s="28">
        <x:v>145</x:v>
      </x:c>
      <x:c r="B150" s="46" t="s">
        <x:v>382</x:v>
      </x:c>
      <x:c r="C150" s="46" t="s">
        <x:v>123</x:v>
      </x:c>
      <x:c r="D150" s="51">
        <x:v>101</x:v>
      </x:c>
      <x:c r="E150" s="40" t="s">
        <x:v>811</x:v>
      </x:c>
      <x:c r="F150" s="45" t="s">
        <x:v>365</x:v>
      </x:c>
      <x:c r="G150" s="31" t="s">
        <x:v>99</x:v>
      </x:c>
      <x:c r="H150" s="49" t="s">
        <x:v>840</x:v>
      </x:c>
      <x:c r="I150" s="50">
        <x:f t="shared" si="3"/>
        <x:v>350000</x:v>
      </x:c>
    </x:row>
    <x:row r="151" spans="1:9" ht="23.25" customHeight="1">
      <x:c r="A151" s="28">
        <x:v>146</x:v>
      </x:c>
      <x:c r="B151" s="46" t="s">
        <x:v>382</x:v>
      </x:c>
      <x:c r="C151" s="46" t="s">
        <x:v>125</x:v>
      </x:c>
      <x:c r="D151" s="51">
        <x:v>59</x:v>
      </x:c>
      <x:c r="E151" s="40" t="s">
        <x:v>11</x:v>
      </x:c>
      <x:c r="F151" s="45" t="s">
        <x:v>365</x:v>
      </x:c>
      <x:c r="G151" s="31" t="s">
        <x:v>564</x:v>
      </x:c>
      <x:c r="H151" s="49" t="s">
        <x:v>815</x:v>
      </x:c>
      <x:c r="I151" s="50">
        <x:f t="shared" si="3"/>
        <x:v>300000</x:v>
      </x:c>
    </x:row>
    <x:row r="152" spans="1:9" ht="23.25" customHeight="1">
      <x:c r="A152" s="28">
        <x:v>147</x:v>
      </x:c>
      <x:c r="B152" s="46" t="s">
        <x:v>382</x:v>
      </x:c>
      <x:c r="C152" s="46" t="s">
        <x:v>159</x:v>
      </x:c>
      <x:c r="D152" s="51">
        <x:v>70</x:v>
      </x:c>
      <x:c r="E152" s="40" t="s">
        <x:v>807</x:v>
      </x:c>
      <x:c r="F152" s="45" t="s">
        <x:v>365</x:v>
      </x:c>
      <x:c r="G152" s="31" t="s">
        <x:v>565</x:v>
      </x:c>
      <x:c r="H152" s="49" t="s">
        <x:v>817</x:v>
      </x:c>
      <x:c r="I152" s="50">
        <x:f t="shared" si="3"/>
        <x:v>300000</x:v>
      </x:c>
    </x:row>
    <x:row r="153" spans="1:9" ht="23.25" customHeight="1">
      <x:c r="A153" s="28">
        <x:v>148</x:v>
      </x:c>
      <x:c r="B153" s="46" t="s">
        <x:v>382</x:v>
      </x:c>
      <x:c r="C153" s="46" t="s">
        <x:v>174</x:v>
      </x:c>
      <x:c r="D153" s="51">
        <x:v>51</x:v>
      </x:c>
      <x:c r="E153" s="42" t="s">
        <x:v>8</x:v>
      </x:c>
      <x:c r="F153" s="45" t="s">
        <x:v>365</x:v>
      </x:c>
      <x:c r="G153" s="31" t="s">
        <x:v>572</x:v>
      </x:c>
      <x:c r="H153" s="49" t="s">
        <x:v>818</x:v>
      </x:c>
      <x:c r="I153" s="50">
        <x:f t="shared" si="3"/>
        <x:v>300000</x:v>
      </x:c>
    </x:row>
    <x:row r="154" spans="1:9" ht="23.25" customHeight="1">
      <x:c r="A154" s="28">
        <x:v>149</x:v>
      </x:c>
      <x:c r="B154" s="46" t="s">
        <x:v>387</x:v>
      </x:c>
      <x:c r="C154" s="46" t="s">
        <x:v>179</x:v>
      </x:c>
      <x:c r="D154" s="51">
        <x:v>58</x:v>
      </x:c>
      <x:c r="E154" s="42" t="s">
        <x:v>808</x:v>
      </x:c>
      <x:c r="F154" s="45" t="s">
        <x:v>365</x:v>
      </x:c>
      <x:c r="G154" s="31" t="s">
        <x:v>550</x:v>
      </x:c>
      <x:c r="H154" s="49" t="s">
        <x:v>819</x:v>
      </x:c>
      <x:c r="I154" s="50">
        <x:f t="shared" si="3"/>
        <x:v>300000</x:v>
      </x:c>
    </x:row>
    <x:row r="155" spans="1:9" ht="23.25" customHeight="1">
      <x:c r="A155" s="28">
        <x:v>150</x:v>
      </x:c>
      <x:c r="B155" s="46" t="s">
        <x:v>387</x:v>
      </x:c>
      <x:c r="C155" s="46" t="s">
        <x:v>675</x:v>
      </x:c>
      <x:c r="D155" s="47">
        <x:v>38</x:v>
      </x:c>
      <x:c r="E155" s="40" t="s">
        <x:v>809</x:v>
      </x:c>
      <x:c r="F155" s="45" t="s">
        <x:v>365</x:v>
      </x:c>
      <x:c r="G155" s="31" t="s">
        <x:v>67</x:v>
      </x:c>
      <x:c r="H155" s="49" t="s">
        <x:v>852</x:v>
      </x:c>
      <x:c r="I155" s="50">
        <x:f t="shared" si="3"/>
        <x:v>250000</x:v>
      </x:c>
    </x:row>
    <x:row r="156" spans="1:9" ht="23.25" customHeight="1">
      <x:c r="A156" s="28">
        <x:v>151</x:v>
      </x:c>
      <x:c r="B156" s="46" t="s">
        <x:v>387</x:v>
      </x:c>
      <x:c r="C156" s="46" t="s">
        <x:v>173</x:v>
      </x:c>
      <x:c r="D156" s="51">
        <x:v>28</x:v>
      </x:c>
      <x:c r="E156" s="42" t="s">
        <x:v>875</x:v>
      </x:c>
      <x:c r="F156" s="45" t="s">
        <x:v>365</x:v>
      </x:c>
      <x:c r="G156" s="31" t="s">
        <x:v>601</x:v>
      </x:c>
      <x:c r="H156" s="49" t="s">
        <x:v>853</x:v>
      </x:c>
      <x:c r="I156" s="50">
        <x:f t="shared" si="3"/>
        <x:v>250000</x:v>
      </x:c>
    </x:row>
    <x:row r="157" spans="1:9" ht="23.25" customHeight="1">
      <x:c r="A157" s="28">
        <x:v>152</x:v>
      </x:c>
      <x:c r="B157" s="46" t="s">
        <x:v>387</x:v>
      </x:c>
      <x:c r="C157" s="46" t="s">
        <x:v>163</x:v>
      </x:c>
      <x:c r="D157" s="51">
        <x:v>55</x:v>
      </x:c>
      <x:c r="E157" s="42" t="s">
        <x:v>810</x:v>
      </x:c>
      <x:c r="F157" s="45" t="s">
        <x:v>640</x:v>
      </x:c>
      <x:c r="G157" s="31" t="s">
        <x:v>566</x:v>
      </x:c>
      <x:c r="H157" s="49" t="s">
        <x:v>855</x:v>
      </x:c>
      <x:c r="I157" s="50">
        <x:f t="shared" si="3"/>
        <x:v>300000</x:v>
      </x:c>
    </x:row>
    <x:row r="158" spans="1:9" ht="23.25" customHeight="1">
      <x:c r="A158" s="28">
        <x:v>153</x:v>
      </x:c>
      <x:c r="B158" s="46" t="s">
        <x:v>387</x:v>
      </x:c>
      <x:c r="C158" s="46" t="s">
        <x:v>180</x:v>
      </x:c>
      <x:c r="D158" s="51">
        <x:v>44</x:v>
      </x:c>
      <x:c r="E158" s="42" t="s">
        <x:v>14</x:v>
      </x:c>
      <x:c r="F158" s="45" t="s">
        <x:v>365</x:v>
      </x:c>
      <x:c r="G158" s="31" t="s">
        <x:v>65</x:v>
      </x:c>
      <x:c r="H158" s="49" t="s">
        <x:v>850</x:v>
      </x:c>
      <x:c r="I158" s="50">
        <x:f t="shared" si="3"/>
        <x:v>250000</x:v>
      </x:c>
    </x:row>
    <x:row r="159" spans="1:9" ht="23.25" customHeight="1">
      <x:c r="A159" s="28">
        <x:v>154</x:v>
      </x:c>
      <x:c r="B159" s="46" t="s">
        <x:v>387</x:v>
      </x:c>
      <x:c r="C159" s="46" t="s">
        <x:v>184</x:v>
      </x:c>
      <x:c r="D159" s="51">
        <x:v>52</x:v>
      </x:c>
      <x:c r="E159" s="42" t="s">
        <x:v>13</x:v>
      </x:c>
      <x:c r="F159" s="45" t="s">
        <x:v>365</x:v>
      </x:c>
      <x:c r="G159" s="31" t="s">
        <x:v>69</x:v>
      </x:c>
      <x:c r="H159" s="49" t="s">
        <x:v>849</x:v>
      </x:c>
      <x:c r="I159" s="50">
        <x:f t="shared" si="3"/>
        <x:v>300000</x:v>
      </x:c>
    </x:row>
    <x:row r="160" spans="1:9" ht="23.25" customHeight="1">
      <x:c r="A160" s="28">
        <x:v>155</x:v>
      </x:c>
      <x:c r="B160" s="46" t="s">
        <x:v>387</x:v>
      </x:c>
      <x:c r="C160" s="46" t="s">
        <x:v>160</x:v>
      </x:c>
      <x:c r="D160" s="51">
        <x:v>50</x:v>
      </x:c>
      <x:c r="E160" s="42" t="s">
        <x:v>812</x:v>
      </x:c>
      <x:c r="F160" s="45" t="s">
        <x:v>640</x:v>
      </x:c>
      <x:c r="G160" s="31" t="s">
        <x:v>569</x:v>
      </x:c>
      <x:c r="H160" s="49" t="s">
        <x:v>847</x:v>
      </x:c>
      <x:c r="I160" s="50">
        <x:f t="shared" si="3"/>
        <x:v>300000</x:v>
      </x:c>
    </x:row>
    <x:row r="161" spans="1:9" ht="23.25" customHeight="1">
      <x:c r="A161" s="28">
        <x:v>156</x:v>
      </x:c>
      <x:c r="B161" s="46" t="s">
        <x:v>387</x:v>
      </x:c>
      <x:c r="C161" s="46" t="s">
        <x:v>166</x:v>
      </x:c>
      <x:c r="D161" s="51">
        <x:v>37</x:v>
      </x:c>
      <x:c r="E161" s="42" t="s">
        <x:v>12</x:v>
      </x:c>
      <x:c r="F161" s="45" t="s">
        <x:v>365</x:v>
      </x:c>
      <x:c r="G161" s="31" t="s">
        <x:v>576</x:v>
      </x:c>
      <x:c r="H161" s="49" t="s">
        <x:v>848</x:v>
      </x:c>
      <x:c r="I161" s="50">
        <x:f t="shared" si="3"/>
        <x:v>250000</x:v>
      </x:c>
    </x:row>
    <x:row r="162" spans="1:9" ht="23.25" customHeight="1">
      <x:c r="A162" s="28">
        <x:v>157</x:v>
      </x:c>
      <x:c r="B162" s="46" t="s">
        <x:v>387</x:v>
      </x:c>
      <x:c r="C162" s="46" t="s">
        <x:v>155</x:v>
      </x:c>
      <x:c r="D162" s="47">
        <x:v>32</x:v>
      </x:c>
      <x:c r="E162" s="42" t="s">
        <x:v>741</x:v>
      </x:c>
      <x:c r="F162" s="45" t="s">
        <x:v>365</x:v>
      </x:c>
      <x:c r="G162" s="31" t="s">
        <x:v>64</x:v>
      </x:c>
      <x:c r="H162" s="49" t="s">
        <x:v>854</x:v>
      </x:c>
      <x:c r="I162" s="50">
        <x:f t="shared" si="3"/>
        <x:v>250000</x:v>
      </x:c>
    </x:row>
    <x:row r="163" spans="1:9" ht="23.25" customHeight="1">
      <x:c r="A163" s="28">
        <x:v>158</x:v>
      </x:c>
      <x:c r="B163" s="46" t="s">
        <x:v>387</x:v>
      </x:c>
      <x:c r="C163" s="46" t="s">
        <x:v>153</x:v>
      </x:c>
      <x:c r="D163" s="51">
        <x:v>57</x:v>
      </x:c>
      <x:c r="E163" s="42" t="s">
        <x:v>742</x:v>
      </x:c>
      <x:c r="F163" s="45" t="s">
        <x:v>365</x:v>
      </x:c>
      <x:c r="G163" s="31" t="s">
        <x:v>62</x:v>
      </x:c>
      <x:c r="H163" s="49" t="s">
        <x:v>851</x:v>
      </x:c>
      <x:c r="I163" s="50">
        <x:f t="shared" si="3"/>
        <x:v>300000</x:v>
      </x:c>
    </x:row>
    <x:row r="164" spans="1:9" ht="23.25" customHeight="1">
      <x:c r="A164" s="28">
        <x:v>159</x:v>
      </x:c>
      <x:c r="B164" s="46" t="s">
        <x:v>387</x:v>
      </x:c>
      <x:c r="C164" s="46" t="s">
        <x:v>178</x:v>
      </x:c>
      <x:c r="D164" s="51">
        <x:v>57</x:v>
      </x:c>
      <x:c r="E164" s="42" t="s">
        <x:v>918</x:v>
      </x:c>
      <x:c r="F164" s="45" t="s">
        <x:v>365</x:v>
      </x:c>
      <x:c r="G164" s="31" t="s">
        <x:v>555</x:v>
      </x:c>
      <x:c r="H164" s="49" t="s">
        <x:v>1002</x:v>
      </x:c>
      <x:c r="I164" s="50">
        <x:f t="shared" si="3"/>
        <x:v>300000</x:v>
      </x:c>
    </x:row>
    <x:row r="165" spans="1:9" ht="23.25" customHeight="1">
      <x:c r="A165" s="28">
        <x:v>160</x:v>
      </x:c>
      <x:c r="B165" s="46" t="s">
        <x:v>387</x:v>
      </x:c>
      <x:c r="C165" s="46" t="s">
        <x:v>158</x:v>
      </x:c>
      <x:c r="D165" s="51">
        <x:v>55</x:v>
      </x:c>
      <x:c r="E165" s="42" t="s">
        <x:v>915</x:v>
      </x:c>
      <x:c r="F165" s="45" t="s">
        <x:v>365</x:v>
      </x:c>
      <x:c r="G165" s="31" t="s">
        <x:v>63</x:v>
      </x:c>
      <x:c r="H165" s="49" t="s">
        <x:v>1003</x:v>
      </x:c>
      <x:c r="I165" s="50">
        <x:f t="shared" si="3"/>
        <x:v>300000</x:v>
      </x:c>
    </x:row>
    <x:row r="166" spans="1:9" ht="23.25" customHeight="1">
      <x:c r="A166" s="28">
        <x:v>161</x:v>
      </x:c>
      <x:c r="B166" s="46" t="s">
        <x:v>387</x:v>
      </x:c>
      <x:c r="C166" s="46" t="s">
        <x:v>162</x:v>
      </x:c>
      <x:c r="D166" s="51">
        <x:v>25</x:v>
      </x:c>
      <x:c r="E166" s="42" t="s">
        <x:v>737</x:v>
      </x:c>
      <x:c r="F166" s="45" t="s">
        <x:v>365</x:v>
      </x:c>
      <x:c r="G166" s="31" t="s">
        <x:v>551</x:v>
      </x:c>
      <x:c r="H166" s="49" t="s">
        <x:v>999</x:v>
      </x:c>
      <x:c r="I166" s="50">
        <x:f t="shared" si="3"/>
        <x:v>250000</x:v>
      </x:c>
    </x:row>
    <x:row r="167" spans="1:9" ht="23.25" customHeight="1">
      <x:c r="A167" s="28">
        <x:v>162</x:v>
      </x:c>
      <x:c r="B167" s="46" t="s">
        <x:v>387</x:v>
      </x:c>
      <x:c r="C167" s="46" t="s">
        <x:v>167</x:v>
      </x:c>
      <x:c r="D167" s="51">
        <x:v>70</x:v>
      </x:c>
      <x:c r="E167" s="42" t="s">
        <x:v>762</x:v>
      </x:c>
      <x:c r="F167" s="45" t="s">
        <x:v>365</x:v>
      </x:c>
      <x:c r="G167" s="31" t="s">
        <x:v>552</x:v>
      </x:c>
      <x:c r="H167" s="49" t="s">
        <x:v>1006</x:v>
      </x:c>
      <x:c r="I167" s="50">
        <x:f t="shared" si="3"/>
        <x:v>300000</x:v>
      </x:c>
    </x:row>
    <x:row r="168" spans="1:9" ht="23.25" customHeight="1">
      <x:c r="A168" s="28">
        <x:v>163</x:v>
      </x:c>
      <x:c r="B168" s="46" t="s">
        <x:v>387</x:v>
      </x:c>
      <x:c r="C168" s="46" t="s">
        <x:v>164</x:v>
      </x:c>
      <x:c r="D168" s="51">
        <x:v>102</x:v>
      </x:c>
      <x:c r="E168" s="42" t="s">
        <x:v>161</x:v>
      </x:c>
      <x:c r="F168" s="45" t="s">
        <x:v>365</x:v>
      </x:c>
      <x:c r="G168" s="31" t="s">
        <x:v>61</x:v>
      </x:c>
      <x:c r="H168" s="49" t="s">
        <x:v>1015</x:v>
      </x:c>
      <x:c r="I168" s="50">
        <x:f t="shared" si="3"/>
        <x:v>350000</x:v>
      </x:c>
    </x:row>
    <x:row r="169" spans="1:9" ht="23.25" customHeight="1">
      <x:c r="A169" s="28">
        <x:v>164</x:v>
      </x:c>
      <x:c r="B169" s="46" t="s">
        <x:v>387</x:v>
      </x:c>
      <x:c r="C169" s="46" t="s">
        <x:v>413</x:v>
      </x:c>
      <x:c r="D169" s="51">
        <x:v>22</x:v>
      </x:c>
      <x:c r="E169" s="42" t="s">
        <x:v>917</x:v>
      </x:c>
      <x:c r="F169" s="45" t="s">
        <x:v>365</x:v>
      </x:c>
      <x:c r="G169" s="31" t="s">
        <x:v>598</x:v>
      </x:c>
      <x:c r="H169" s="49" t="s">
        <x:v>1012</x:v>
      </x:c>
      <x:c r="I169" s="50">
        <x:f t="shared" si="3"/>
        <x:v>250000</x:v>
      </x:c>
    </x:row>
    <x:row r="170" spans="1:9" ht="23.25" customHeight="1">
      <x:c r="A170" s="28">
        <x:v>165</x:v>
      </x:c>
      <x:c r="B170" s="46" t="s">
        <x:v>387</x:v>
      </x:c>
      <x:c r="C170" s="46" t="s">
        <x:v>919</x:v>
      </x:c>
      <x:c r="D170" s="51">
        <x:v>55</x:v>
      </x:c>
      <x:c r="E170" s="42" t="s">
        <x:v>914</x:v>
      </x:c>
      <x:c r="F170" s="45" t="s">
        <x:v>365</x:v>
      </x:c>
      <x:c r="G170" s="31" t="s">
        <x:v>600</x:v>
      </x:c>
      <x:c r="H170" s="55" t="s">
        <x:v>1018</x:v>
      </x:c>
      <x:c r="I170" s="50">
        <x:f t="shared" si="3"/>
        <x:v>300000</x:v>
      </x:c>
    </x:row>
    <x:row r="171" spans="1:9" ht="23.25" customHeight="1">
      <x:c r="A171" s="28">
        <x:v>166</x:v>
      </x:c>
      <x:c r="B171" s="46" t="s">
        <x:v>387</x:v>
      </x:c>
      <x:c r="C171" s="46" t="s">
        <x:v>181</x:v>
      </x:c>
      <x:c r="D171" s="51">
        <x:v>51</x:v>
      </x:c>
      <x:c r="E171" s="43" t="s">
        <x:v>157</x:v>
      </x:c>
      <x:c r="F171" s="45" t="s">
        <x:v>365</x:v>
      </x:c>
      <x:c r="G171" s="31" t="s">
        <x:v>605</x:v>
      </x:c>
      <x:c r="H171" s="49" t="s">
        <x:v>994</x:v>
      </x:c>
      <x:c r="I171" s="50">
        <x:f t="shared" si="3"/>
        <x:v>300000</x:v>
      </x:c>
    </x:row>
    <x:row r="172" spans="1:9" ht="23.25" customHeight="1">
      <x:c r="A172" s="28">
        <x:v>167</x:v>
      </x:c>
      <x:c r="B172" s="46" t="s">
        <x:v>387</x:v>
      </x:c>
      <x:c r="C172" s="46" t="s">
        <x:v>916</x:v>
      </x:c>
      <x:c r="D172" s="51">
        <x:v>51</x:v>
      </x:c>
      <x:c r="E172" s="42" t="s">
        <x:v>925</x:v>
      </x:c>
      <x:c r="F172" s="45" t="s">
        <x:v>365</x:v>
      </x:c>
      <x:c r="G172" s="31" t="s">
        <x:v>590</x:v>
      </x:c>
      <x:c r="H172" s="49" t="s">
        <x:v>996</x:v>
      </x:c>
      <x:c r="I172" s="50">
        <x:f t="shared" si="3"/>
        <x:v>300000</x:v>
      </x:c>
    </x:row>
    <x:row r="173" spans="1:9" ht="23.25" customHeight="1">
      <x:c r="A173" s="28">
        <x:v>168</x:v>
      </x:c>
      <x:c r="B173" s="46" t="s">
        <x:v>387</x:v>
      </x:c>
      <x:c r="C173" s="46" t="s">
        <x:v>165</x:v>
      </x:c>
      <x:c r="D173" s="51">
        <x:v>61</x:v>
      </x:c>
      <x:c r="E173" s="42" t="s">
        <x:v>923</x:v>
      </x:c>
      <x:c r="F173" s="45" t="s">
        <x:v>365</x:v>
      </x:c>
      <x:c r="G173" s="31" t="s">
        <x:v>609</x:v>
      </x:c>
      <x:c r="H173" s="49" t="s">
        <x:v>1021</x:v>
      </x:c>
      <x:c r="I173" s="50">
        <x:f t="shared" si="3"/>
        <x:v>300000</x:v>
      </x:c>
    </x:row>
    <x:row r="174" spans="1:9" ht="23.25" customHeight="1">
      <x:c r="A174" s="28">
        <x:v>169</x:v>
      </x:c>
      <x:c r="B174" s="46" t="s">
        <x:v>387</x:v>
      </x:c>
      <x:c r="C174" s="46" t="s">
        <x:v>168</x:v>
      </x:c>
      <x:c r="D174" s="51">
        <x:v>56</x:v>
      </x:c>
      <x:c r="E174" s="42" t="s">
        <x:v>924</x:v>
      </x:c>
      <x:c r="F174" s="45" t="s">
        <x:v>365</x:v>
      </x:c>
      <x:c r="G174" s="31" t="s">
        <x:v>603</x:v>
      </x:c>
      <x:c r="H174" s="49" t="s">
        <x:v>995</x:v>
      </x:c>
      <x:c r="I174" s="50">
        <x:f t="shared" si="3"/>
        <x:v>300000</x:v>
      </x:c>
    </x:row>
    <x:row r="175" spans="1:9" ht="23.25" customHeight="1">
      <x:c r="A175" s="28">
        <x:v>170</x:v>
      </x:c>
      <x:c r="B175" s="46" t="s">
        <x:v>387</x:v>
      </x:c>
      <x:c r="C175" s="46" t="s">
        <x:v>169</x:v>
      </x:c>
      <x:c r="D175" s="51">
        <x:v>101</x:v>
      </x:c>
      <x:c r="E175" s="42" t="s">
        <x:v>926</x:v>
      </x:c>
      <x:c r="F175" s="45" t="s">
        <x:v>365</x:v>
      </x:c>
      <x:c r="G175" s="31" t="s">
        <x:v>591</x:v>
      </x:c>
      <x:c r="H175" s="49" t="s">
        <x:v>1007</x:v>
      </x:c>
      <x:c r="I175" s="50">
        <x:f t="shared" si="3"/>
        <x:v>350000</x:v>
      </x:c>
    </x:row>
    <x:row r="176" spans="1:9" ht="23.25" customHeight="1">
      <x:c r="A176" s="28">
        <x:v>171</x:v>
      </x:c>
      <x:c r="B176" s="46" t="s">
        <x:v>387</x:v>
      </x:c>
      <x:c r="C176" s="46" t="s">
        <x:v>921</x:v>
      </x:c>
      <x:c r="D176" s="51">
        <x:v>38</x:v>
      </x:c>
      <x:c r="E176" s="40" t="s">
        <x:v>743</x:v>
      </x:c>
      <x:c r="F176" s="45" t="s">
        <x:v>365</x:v>
      </x:c>
      <x:c r="G176" s="31" t="s">
        <x:v>570</x:v>
      </x:c>
      <x:c r="H176" s="52" t="s">
        <x:v>1016</x:v>
      </x:c>
      <x:c r="I176" s="50">
        <x:f t="shared" si="3"/>
        <x:v>250000</x:v>
      </x:c>
    </x:row>
    <x:row r="177" spans="1:9" ht="23.25" customHeight="1">
      <x:c r="A177" s="28">
        <x:v>172</x:v>
      </x:c>
      <x:c r="B177" s="46" t="s">
        <x:v>388</x:v>
      </x:c>
      <x:c r="C177" s="46" t="s">
        <x:v>401</x:v>
      </x:c>
      <x:c r="D177" s="51">
        <x:v>36</x:v>
      </x:c>
      <x:c r="E177" s="40" t="s">
        <x:v>766</x:v>
      </x:c>
      <x:c r="F177" s="45" t="s">
        <x:v>365</x:v>
      </x:c>
      <x:c r="G177" s="31" t="s">
        <x:v>610</x:v>
      </x:c>
      <x:c r="H177" s="49" t="s">
        <x:v>1000</x:v>
      </x:c>
      <x:c r="I177" s="50">
        <x:f t="shared" si="3"/>
        <x:v>250000</x:v>
      </x:c>
    </x:row>
    <x:row r="178" spans="1:9" ht="23.25" customHeight="1">
      <x:c r="A178" s="28">
        <x:v>173</x:v>
      </x:c>
      <x:c r="B178" s="46" t="s">
        <x:v>388</x:v>
      </x:c>
      <x:c r="C178" s="46" t="s">
        <x:v>170</x:v>
      </x:c>
      <x:c r="D178" s="51">
        <x:v>102</x:v>
      </x:c>
      <x:c r="E178" s="40" t="s">
        <x:v>171</x:v>
      </x:c>
      <x:c r="F178" s="45" t="s">
        <x:v>640</x:v>
      </x:c>
      <x:c r="G178" s="31" t="s">
        <x:v>606</x:v>
      </x:c>
      <x:c r="H178" s="49" t="s">
        <x:v>1010</x:v>
      </x:c>
      <x:c r="I178" s="50">
        <x:f t="shared" si="3"/>
        <x:v>350000</x:v>
      </x:c>
    </x:row>
    <x:row r="179" spans="1:9" ht="23.25" customHeight="1">
      <x:c r="A179" s="28">
        <x:v>174</x:v>
      </x:c>
      <x:c r="B179" s="46" t="s">
        <x:v>388</x:v>
      </x:c>
      <x:c r="C179" s="46" t="s">
        <x:v>172</x:v>
      </x:c>
      <x:c r="D179" s="51">
        <x:v>50</x:v>
      </x:c>
      <x:c r="E179" s="40" t="s">
        <x:v>920</x:v>
      </x:c>
      <x:c r="F179" s="45" t="s">
        <x:v>365</x:v>
      </x:c>
      <x:c r="G179" s="31" t="s">
        <x:v>79</x:v>
      </x:c>
      <x:c r="H179" s="49" t="s">
        <x:v>1022</x:v>
      </x:c>
      <x:c r="I179" s="50">
        <x:f t="shared" si="3"/>
        <x:v>300000</x:v>
      </x:c>
    </x:row>
    <x:row r="180" spans="1:9" ht="23.25" customHeight="1">
      <x:c r="A180" s="28">
        <x:v>175</x:v>
      </x:c>
      <x:c r="B180" s="46" t="s">
        <x:v>388</x:v>
      </x:c>
      <x:c r="C180" s="46" t="s">
        <x:v>175</x:v>
      </x:c>
      <x:c r="D180" s="51">
        <x:v>63</x:v>
      </x:c>
      <x:c r="E180" s="40" t="s">
        <x:v>922</x:v>
      </x:c>
      <x:c r="F180" s="45" t="s">
        <x:v>365</x:v>
      </x:c>
      <x:c r="G180" s="31" t="s">
        <x:v>74</x:v>
      </x:c>
      <x:c r="H180" s="49" t="s">
        <x:v>1011</x:v>
      </x:c>
      <x:c r="I180" s="50">
        <x:f t="shared" si="3"/>
        <x:v>300000</x:v>
      </x:c>
    </x:row>
    <x:row r="181" spans="1:9" ht="23.25" customHeight="1">
      <x:c r="A181" s="28">
        <x:v>176</x:v>
      </x:c>
      <x:c r="B181" s="46" t="s">
        <x:v>388</x:v>
      </x:c>
      <x:c r="C181" s="46" t="s">
        <x:v>176</x:v>
      </x:c>
      <x:c r="D181" s="51">
        <x:v>100</x:v>
      </x:c>
      <x:c r="E181" s="40" t="s">
        <x:v>177</x:v>
      </x:c>
      <x:c r="F181" s="45" t="s">
        <x:v>365</x:v>
      </x:c>
      <x:c r="G181" s="31" t="s">
        <x:v>81</x:v>
      </x:c>
      <x:c r="H181" s="49" t="s">
        <x:v>1020</x:v>
      </x:c>
      <x:c r="I181" s="50">
        <x:f t="shared" si="3"/>
        <x:v>350000</x:v>
      </x:c>
    </x:row>
    <x:row r="182" spans="1:9" ht="23.25" customHeight="1">
      <x:c r="A182" s="28">
        <x:v>177</x:v>
      </x:c>
      <x:c r="B182" s="46" t="s">
        <x:v>388</x:v>
      </x:c>
      <x:c r="C182" s="46" t="s">
        <x:v>182</x:v>
      </x:c>
      <x:c r="D182" s="51">
        <x:v>75</x:v>
      </x:c>
      <x:c r="E182" s="40" t="s">
        <x:v>929</x:v>
      </x:c>
      <x:c r="F182" s="45" t="s">
        <x:v>365</x:v>
      </x:c>
      <x:c r="G182" s="31" t="s">
        <x:v>587</x:v>
      </x:c>
      <x:c r="H182" s="49" t="s">
        <x:v>997</x:v>
      </x:c>
      <x:c r="I182" s="50">
        <x:f t="shared" si="3"/>
        <x:v>300000</x:v>
      </x:c>
    </x:row>
    <x:row r="183" spans="1:9" ht="23.25" customHeight="1">
      <x:c r="A183" s="28">
        <x:v>178</x:v>
      </x:c>
      <x:c r="B183" s="46" t="s">
        <x:v>388</x:v>
      </x:c>
      <x:c r="C183" s="46" t="s">
        <x:v>183</x:v>
      </x:c>
      <x:c r="D183" s="51">
        <x:v>58</x:v>
      </x:c>
      <x:c r="E183" s="40" t="s">
        <x:v>933</x:v>
      </x:c>
      <x:c r="F183" s="45" t="s">
        <x:v>365</x:v>
      </x:c>
      <x:c r="G183" s="31" t="s">
        <x:v>80</x:v>
      </x:c>
      <x:c r="H183" s="49" t="s">
        <x:v>1008</x:v>
      </x:c>
      <x:c r="I183" s="50">
        <x:f t="shared" si="3"/>
        <x:v>300000</x:v>
      </x:c>
    </x:row>
    <x:row r="184" spans="1:9" ht="23.25" customHeight="1">
      <x:c r="A184" s="28">
        <x:v>179</x:v>
      </x:c>
      <x:c r="B184" s="46" t="s">
        <x:v>388</x:v>
      </x:c>
      <x:c r="C184" s="46" t="s">
        <x:v>932</x:v>
      </x:c>
      <x:c r="D184" s="51">
        <x:v>43</x:v>
      </x:c>
      <x:c r="E184" s="40" t="s">
        <x:v>930</x:v>
      </x:c>
      <x:c r="F184" s="45" t="s">
        <x:v>365</x:v>
      </x:c>
      <x:c r="G184" s="31" t="s">
        <x:v>764</x:v>
      </x:c>
      <x:c r="H184" s="49" t="s">
        <x:v>1024</x:v>
      </x:c>
      <x:c r="I184" s="50">
        <x:f t="shared" si="3"/>
        <x:v>250000</x:v>
      </x:c>
    </x:row>
    <x:row r="185" spans="1:9" ht="23.25" customHeight="1">
      <x:c r="A185" s="28">
        <x:v>180</x:v>
      </x:c>
      <x:c r="B185" s="46" t="s">
        <x:v>388</x:v>
      </x:c>
      <x:c r="C185" s="46" t="s">
        <x:v>154</x:v>
      </x:c>
      <x:c r="D185" s="51">
        <x:v>101</x:v>
      </x:c>
      <x:c r="E185" s="40" t="s">
        <x:v>156</x:v>
      </x:c>
      <x:c r="F185" s="45" t="s">
        <x:v>365</x:v>
      </x:c>
      <x:c r="G185" s="31" t="s">
        <x:v>70</x:v>
      </x:c>
      <x:c r="H185" s="49" t="s">
        <x:v>998</x:v>
      </x:c>
      <x:c r="I185" s="50">
        <x:f t="shared" si="3"/>
        <x:v>350000</x:v>
      </x:c>
    </x:row>
    <x:row r="186" spans="1:9" ht="23.25" customHeight="1">
      <x:c r="A186" s="28">
        <x:v>181</x:v>
      </x:c>
      <x:c r="B186" s="46" t="s">
        <x:v>388</x:v>
      </x:c>
      <x:c r="C186" s="46" t="s">
        <x:v>209</x:v>
      </x:c>
      <x:c r="D186" s="51">
        <x:v>54</x:v>
      </x:c>
      <x:c r="E186" s="40" t="s">
        <x:v>931</x:v>
      </x:c>
      <x:c r="F186" s="45" t="s">
        <x:v>365</x:v>
      </x:c>
      <x:c r="G186" s="31" t="s">
        <x:v>71</x:v>
      </x:c>
      <x:c r="H186" s="49" t="s">
        <x:v>1013</x:v>
      </x:c>
      <x:c r="I186" s="50">
        <x:f t="shared" si="3"/>
        <x:v>300000</x:v>
      </x:c>
    </x:row>
    <x:row r="187" spans="1:9" ht="23.25" customHeight="1">
      <x:c r="A187" s="28">
        <x:v>182</x:v>
      </x:c>
      <x:c r="B187" s="46" t="s">
        <x:v>388</x:v>
      </x:c>
      <x:c r="C187" s="46" t="s">
        <x:v>215</x:v>
      </x:c>
      <x:c r="D187" s="47">
        <x:v>52</x:v>
      </x:c>
      <x:c r="E187" s="40" t="s">
        <x:v>927</x:v>
      </x:c>
      <x:c r="F187" s="45" t="s">
        <x:v>365</x:v>
      </x:c>
      <x:c r="G187" s="31" t="s">
        <x:v>72</x:v>
      </x:c>
      <x:c r="H187" s="49" t="s">
        <x:v>1017</x:v>
      </x:c>
      <x:c r="I187" s="50">
        <x:f t="shared" si="3"/>
        <x:v>300000</x:v>
      </x:c>
    </x:row>
    <x:row r="188" spans="1:9" ht="23.25" customHeight="1">
      <x:c r="A188" s="28">
        <x:v>183</x:v>
      </x:c>
      <x:c r="B188" s="46" t="s">
        <x:v>388</x:v>
      </x:c>
      <x:c r="C188" s="46" t="s">
        <x:v>406</x:v>
      </x:c>
      <x:c r="D188" s="51">
        <x:v>23</x:v>
      </x:c>
      <x:c r="E188" s="40" t="s">
        <x:v>928</x:v>
      </x:c>
      <x:c r="F188" s="45" t="s">
        <x:v>365</x:v>
      </x:c>
      <x:c r="G188" s="31" t="s">
        <x:v>611</x:v>
      </x:c>
      <x:c r="H188" s="49" t="s">
        <x:v>1001</x:v>
      </x:c>
      <x:c r="I188" s="50">
        <x:f t="shared" si="3"/>
        <x:v>250000</x:v>
      </x:c>
    </x:row>
    <x:row r="189" spans="1:9" ht="23.25" customHeight="1">
      <x:c r="A189" s="28">
        <x:v>184</x:v>
      </x:c>
      <x:c r="B189" s="46" t="s">
        <x:v>377</x:v>
      </x:c>
      <x:c r="C189" s="46" t="s">
        <x:v>211</x:v>
      </x:c>
      <x:c r="D189" s="51">
        <x:v>69</x:v>
      </x:c>
      <x:c r="E189" s="40" t="s">
        <x:v>747</x:v>
      </x:c>
      <x:c r="F189" s="45" t="s">
        <x:v>365</x:v>
      </x:c>
      <x:c r="G189" s="31" t="s">
        <x:v>73</x:v>
      </x:c>
      <x:c r="H189" s="49" t="s">
        <x:v>1004</x:v>
      </x:c>
      <x:c r="I189" s="50">
        <x:f t="shared" si="3"/>
        <x:v>300000</x:v>
      </x:c>
    </x:row>
    <x:row r="190" spans="1:9" ht="23.25" customHeight="1">
      <x:c r="A190" s="28">
        <x:v>185</x:v>
      </x:c>
      <x:c r="B190" s="46" t="s">
        <x:v>377</x:v>
      </x:c>
      <x:c r="C190" s="46" t="s">
        <x:v>212</x:v>
      </x:c>
      <x:c r="D190" s="51">
        <x:v>61</x:v>
      </x:c>
      <x:c r="E190" s="40" t="s">
        <x:v>203</x:v>
      </x:c>
      <x:c r="F190" s="45" t="s">
        <x:v>365</x:v>
      </x:c>
      <x:c r="G190" s="31" t="s">
        <x:v>75</x:v>
      </x:c>
      <x:c r="H190" s="49" t="s">
        <x:v>1023</x:v>
      </x:c>
      <x:c r="I190" s="50">
        <x:f t="shared" si="3"/>
        <x:v>300000</x:v>
      </x:c>
    </x:row>
    <x:row r="191" spans="1:9" ht="23.25" customHeight="1">
      <x:c r="A191" s="28">
        <x:v>186</x:v>
      </x:c>
      <x:c r="B191" s="72" t="s">
        <x:v>377</x:v>
      </x:c>
      <x:c r="C191" s="72" t="s">
        <x:v>389</x:v>
      </x:c>
      <x:c r="D191" s="73">
        <x:v>49</x:v>
      </x:c>
      <x:c r="E191" s="74" t="s">
        <x:v>883</x:v>
      </x:c>
      <x:c r="F191" s="75" t="s">
        <x:v>365</x:v>
      </x:c>
      <x:c r="G191" s="76" t="s">
        <x:v>604</x:v>
      </x:c>
      <x:c r="H191" s="77" t="s">
        <x:v>1005</x:v>
      </x:c>
      <x:c r="I191" s="78">
        <x:f t="shared" si="3"/>
        <x:v>250000</x:v>
      </x:c>
    </x:row>
    <x:row r="192" spans="1:9" ht="23.25" customHeight="1">
      <x:c r="A192" s="28">
        <x:v>187</x:v>
      </x:c>
      <x:c r="B192" s="72" t="s">
        <x:v>377</x:v>
      </x:c>
      <x:c r="C192" s="72" t="s">
        <x:v>220</x:v>
      </x:c>
      <x:c r="D192" s="73">
        <x:v>65</x:v>
      </x:c>
      <x:c r="E192" s="74" t="s">
        <x:v>878</x:v>
      </x:c>
      <x:c r="F192" s="75" t="s">
        <x:v>365</x:v>
      </x:c>
      <x:c r="G192" s="76" t="s">
        <x:v>884</x:v>
      </x:c>
      <x:c r="H192" s="77" t="s">
        <x:v>984</x:v>
      </x:c>
      <x:c r="I192" s="78">
        <x:f t="shared" si="3"/>
        <x:v>300000</x:v>
      </x:c>
    </x:row>
    <x:row r="193" spans="1:9" ht="23.25" customHeight="1">
      <x:c r="A193" s="28">
        <x:v>188</x:v>
      </x:c>
      <x:c r="B193" s="46" t="s">
        <x:v>377</x:v>
      </x:c>
      <x:c r="C193" s="46" t="s">
        <x:v>196</x:v>
      </x:c>
      <x:c r="D193" s="51">
        <x:v>100</x:v>
      </x:c>
      <x:c r="E193" s="40" t="s">
        <x:v>756</x:v>
      </x:c>
      <x:c r="F193" s="45" t="s">
        <x:v>365</x:v>
      </x:c>
      <x:c r="G193" s="31" t="s">
        <x:v>76</x:v>
      </x:c>
      <x:c r="H193" s="49" t="s">
        <x:v>1009</x:v>
      </x:c>
      <x:c r="I193" s="50">
        <x:f t="shared" si="3"/>
        <x:v>350000</x:v>
      </x:c>
    </x:row>
    <x:row r="194" spans="1:9" ht="23.25" customHeight="1">
      <x:c r="A194" s="28">
        <x:v>189</x:v>
      </x:c>
      <x:c r="B194" s="46" t="s">
        <x:v>377</x:v>
      </x:c>
      <x:c r="C194" s="46" t="s">
        <x:v>189</x:v>
      </x:c>
      <x:c r="D194" s="51">
        <x:v>72</x:v>
      </x:c>
      <x:c r="E194" s="40" t="s">
        <x:v>748</x:v>
      </x:c>
      <x:c r="F194" s="45" t="s">
        <x:v>365</x:v>
      </x:c>
      <x:c r="G194" s="31" t="s">
        <x:v>77</x:v>
      </x:c>
      <x:c r="H194" s="49" t="s">
        <x:v>1014</x:v>
      </x:c>
      <x:c r="I194" s="50">
        <x:f t="shared" si="3"/>
        <x:v>300000</x:v>
      </x:c>
    </x:row>
    <x:row r="195" spans="1:9" ht="23.25" customHeight="1">
      <x:c r="A195" s="28">
        <x:v>190</x:v>
      </x:c>
      <x:c r="B195" s="46" t="s">
        <x:v>377</x:v>
      </x:c>
      <x:c r="C195" s="46" t="s">
        <x:v>207</x:v>
      </x:c>
      <x:c r="D195" s="51">
        <x:v>37</x:v>
      </x:c>
      <x:c r="E195" s="40" t="s">
        <x:v>935</x:v>
      </x:c>
      <x:c r="F195" s="45" t="s">
        <x:v>365</x:v>
      </x:c>
      <x:c r="G195" s="31" t="s">
        <x:v>87</x:v>
      </x:c>
      <x:c r="H195" s="49" t="s">
        <x:v>1019</x:v>
      </x:c>
      <x:c r="I195" s="50">
        <x:f t="shared" si="3"/>
        <x:v>250000</x:v>
      </x:c>
    </x:row>
    <x:row r="196" spans="1:9" ht="23.25" customHeight="1">
      <x:c r="A196" s="28">
        <x:v>191</x:v>
      </x:c>
      <x:c r="B196" s="46" t="s">
        <x:v>377</x:v>
      </x:c>
      <x:c r="C196" s="46" t="s">
        <x:v>204</x:v>
      </x:c>
      <x:c r="D196" s="51">
        <x:v>60</x:v>
      </x:c>
      <x:c r="E196" s="40" t="s">
        <x:v>937</x:v>
      </x:c>
      <x:c r="F196" s="45" t="s">
        <x:v>365</x:v>
      </x:c>
      <x:c r="G196" s="31" t="s">
        <x:v>584</x:v>
      </x:c>
      <x:c r="H196" s="49" t="s">
        <x:v>993</x:v>
      </x:c>
      <x:c r="I196" s="50">
        <x:f t="shared" si="3"/>
        <x:v>300000</x:v>
      </x:c>
    </x:row>
    <x:row r="197" spans="1:9" ht="23.25" customHeight="1">
      <x:c r="A197" s="28">
        <x:v>192</x:v>
      </x:c>
      <x:c r="B197" s="46" t="s">
        <x:v>377</x:v>
      </x:c>
      <x:c r="C197" s="46" t="s">
        <x:v>194</x:v>
      </x:c>
      <x:c r="D197" s="51">
        <x:v>80</x:v>
      </x:c>
      <x:c r="E197" s="40" t="s">
        <x:v>936</x:v>
      </x:c>
      <x:c r="F197" s="45" t="s">
        <x:v>365</x:v>
      </x:c>
      <x:c r="G197" s="31" t="s">
        <x:v>78</x:v>
      </x:c>
      <x:c r="H197" s="49" t="s">
        <x:v>1039</x:v>
      </x:c>
      <x:c r="I197" s="50">
        <x:f t="shared" si="3"/>
        <x:v>300000</x:v>
      </x:c>
    </x:row>
    <x:row r="198" spans="1:9" ht="23.25" customHeight="1">
      <x:c r="A198" s="28">
        <x:v>193</x:v>
      </x:c>
      <x:c r="B198" s="46" t="s">
        <x:v>377</x:v>
      </x:c>
      <x:c r="C198" s="46" t="s">
        <x:v>191</x:v>
      </x:c>
      <x:c r="D198" s="51">
        <x:v>64</x:v>
      </x:c>
      <x:c r="E198" s="40" t="s">
        <x:v>213</x:v>
      </x:c>
      <x:c r="F198" s="45" t="s">
        <x:v>365</x:v>
      </x:c>
      <x:c r="G198" s="31" t="s">
        <x:v>90</x:v>
      </x:c>
      <x:c r="H198" s="49" t="s">
        <x:v>1035</x:v>
      </x:c>
      <x:c r="I198" s="50">
        <x:f t="shared" si="3"/>
        <x:v>300000</x:v>
      </x:c>
    </x:row>
    <x:row r="199" spans="1:9" ht="23.25" customHeight="1">
      <x:c r="A199" s="28">
        <x:v>194</x:v>
      </x:c>
      <x:c r="B199" s="46" t="s">
        <x:v>377</x:v>
      </x:c>
      <x:c r="C199" s="46" t="s">
        <x:v>199</x:v>
      </x:c>
      <x:c r="D199" s="51">
        <x:v>69</x:v>
      </x:c>
      <x:c r="E199" s="40" t="s">
        <x:v>934</x:v>
      </x:c>
      <x:c r="F199" s="45" t="s">
        <x:v>365</x:v>
      </x:c>
      <x:c r="G199" s="31" t="s">
        <x:v>89</x:v>
      </x:c>
      <x:c r="H199" s="49" t="s">
        <x:v>1033</x:v>
      </x:c>
      <x:c r="I199" s="50">
        <x:f t="shared" si="3"/>
        <x:v>300000</x:v>
      </x:c>
    </x:row>
    <x:row r="200" spans="1:9" ht="23.25" customHeight="1">
      <x:c r="A200" s="28">
        <x:v>195</x:v>
      </x:c>
      <x:c r="B200" s="46" t="s">
        <x:v>377</x:v>
      </x:c>
      <x:c r="C200" s="46" t="s">
        <x:v>202</x:v>
      </x:c>
      <x:c r="D200" s="51">
        <x:v>74</x:v>
      </x:c>
      <x:c r="E200" s="40" t="s">
        <x:v>939</x:v>
      </x:c>
      <x:c r="F200" s="45" t="s">
        <x:v>365</x:v>
      </x:c>
      <x:c r="G200" s="31" t="s">
        <x:v>88</x:v>
      </x:c>
      <x:c r="H200" s="49" t="s">
        <x:v>1040</x:v>
      </x:c>
      <x:c r="I200" s="50">
        <x:f t="shared" si="3"/>
        <x:v>300000</x:v>
      </x:c>
    </x:row>
    <x:row r="201" spans="1:9" ht="23.25" customHeight="1">
      <x:c r="A201" s="28">
        <x:v>196</x:v>
      </x:c>
      <x:c r="B201" s="46" t="s">
        <x:v>377</x:v>
      </x:c>
      <x:c r="C201" s="46" t="s">
        <x:v>411</x:v>
      </x:c>
      <x:c r="D201" s="51">
        <x:v>101</x:v>
      </x:c>
      <x:c r="E201" s="40" t="s">
        <x:v>757</x:v>
      </x:c>
      <x:c r="F201" s="45" t="s">
        <x:v>365</x:v>
      </x:c>
      <x:c r="G201" s="31" t="s">
        <x:v>594</x:v>
      </x:c>
      <x:c r="H201" s="49" t="s">
        <x:v>1042</x:v>
      </x:c>
      <x:c r="I201" s="50">
        <x:f t="shared" si="3"/>
        <x:v>350000</x:v>
      </x:c>
    </x:row>
    <x:row r="202" spans="1:9" ht="23.25" customHeight="1">
      <x:c r="A202" s="28">
        <x:v>197</x:v>
      </x:c>
      <x:c r="B202" s="46" t="s">
        <x:v>372</x:v>
      </x:c>
      <x:c r="C202" s="46" t="s">
        <x:v>206</x:v>
      </x:c>
      <x:c r="D202" s="51">
        <x:v>108</x:v>
      </x:c>
      <x:c r="E202" s="40" t="s">
        <x:v>938</x:v>
      </x:c>
      <x:c r="F202" s="45" t="s">
        <x:v>365</x:v>
      </x:c>
      <x:c r="G202" s="31" t="s">
        <x:v>83</x:v>
      </x:c>
      <x:c r="H202" s="49" t="s">
        <x:v>1038</x:v>
      </x:c>
      <x:c r="I202" s="50">
        <x:f t="shared" ref="I202:I241" si="4">IF($D202&gt;=100,$L$6,IF($D202&gt;=50,$L$5,$L$4))</x:f>
        <x:v>350000</x:v>
      </x:c>
    </x:row>
    <x:row r="203" spans="1:9" ht="23.25" customHeight="1">
      <x:c r="A203" s="28">
        <x:v>198</x:v>
      </x:c>
      <x:c r="B203" s="46" t="s">
        <x:v>372</x:v>
      </x:c>
      <x:c r="C203" s="46" t="s">
        <x:v>210</x:v>
      </x:c>
      <x:c r="D203" s="51">
        <x:v>51</x:v>
      </x:c>
      <x:c r="E203" s="40" t="s">
        <x:v>195</x:v>
      </x:c>
      <x:c r="F203" s="45" t="s">
        <x:v>365</x:v>
      </x:c>
      <x:c r="G203" s="31" t="s">
        <x:v>599</x:v>
      </x:c>
      <x:c r="H203" s="52" t="s">
        <x:v>1041</x:v>
      </x:c>
      <x:c r="I203" s="50">
        <x:f t="shared" si="4"/>
        <x:v>300000</x:v>
      </x:c>
    </x:row>
    <x:row r="204" spans="1:9" ht="23.25" customHeight="1">
      <x:c r="A204" s="28">
        <x:v>199</x:v>
      </x:c>
      <x:c r="B204" s="46" t="s">
        <x:v>372</x:v>
      </x:c>
      <x:c r="C204" s="46" t="s">
        <x:v>419</x:v>
      </x:c>
      <x:c r="D204" s="51">
        <x:v>81</x:v>
      </x:c>
      <x:c r="E204" s="40" t="s">
        <x:v>942</x:v>
      </x:c>
      <x:c r="F204" s="45" t="s">
        <x:v>365</x:v>
      </x:c>
      <x:c r="G204" s="31" t="s">
        <x:v>602</x:v>
      </x:c>
      <x:c r="H204" s="52" t="s">
        <x:v>1030</x:v>
      </x:c>
      <x:c r="I204" s="50">
        <x:f t="shared" si="4"/>
        <x:v>300000</x:v>
      </x:c>
    </x:row>
    <x:row r="205" spans="1:9" ht="23.25" customHeight="1">
      <x:c r="A205" s="28">
        <x:v>200</x:v>
      </x:c>
      <x:c r="B205" s="46" t="s">
        <x:v>372</x:v>
      </x:c>
      <x:c r="C205" s="46" t="s">
        <x:v>205</x:v>
      </x:c>
      <x:c r="D205" s="51">
        <x:v>80</x:v>
      </x:c>
      <x:c r="E205" s="40" t="s">
        <x:v>941</x:v>
      </x:c>
      <x:c r="F205" s="45" t="s">
        <x:v>365</x:v>
      </x:c>
      <x:c r="G205" s="31" t="s">
        <x:v>607</x:v>
      </x:c>
      <x:c r="H205" s="49" t="s">
        <x:v>1044</x:v>
      </x:c>
      <x:c r="I205" s="50">
        <x:f t="shared" si="4"/>
        <x:v>300000</x:v>
      </x:c>
    </x:row>
    <x:row r="206" spans="1:9" ht="23.25" customHeight="1">
      <x:c r="A206" s="28">
        <x:v>201</x:v>
      </x:c>
      <x:c r="B206" s="46" t="s">
        <x:v>372</x:v>
      </x:c>
      <x:c r="C206" s="46" t="s">
        <x:v>418</x:v>
      </x:c>
      <x:c r="D206" s="51">
        <x:v>81</x:v>
      </x:c>
      <x:c r="E206" s="40" t="s">
        <x:v>940</x:v>
      </x:c>
      <x:c r="F206" s="45" t="s">
        <x:v>365</x:v>
      </x:c>
      <x:c r="G206" s="31" t="s">
        <x:v>592</x:v>
      </x:c>
      <x:c r="H206" s="49" t="s">
        <x:v>1027</x:v>
      </x:c>
      <x:c r="I206" s="50">
        <x:f t="shared" si="4"/>
        <x:v>300000</x:v>
      </x:c>
    </x:row>
    <x:row r="207" spans="1:9" ht="23.25" customHeight="1">
      <x:c r="A207" s="28">
        <x:v>202</x:v>
      </x:c>
      <x:c r="B207" s="46" t="s">
        <x:v>372</x:v>
      </x:c>
      <x:c r="C207" s="46" t="s">
        <x:v>190</x:v>
      </x:c>
      <x:c r="D207" s="51">
        <x:v>34</x:v>
      </x:c>
      <x:c r="E207" s="40" t="s">
        <x:v>763</x:v>
      </x:c>
      <x:c r="F207" s="45" t="s">
        <x:v>365</x:v>
      </x:c>
      <x:c r="G207" s="31" t="s">
        <x:v>197</x:v>
      </x:c>
      <x:c r="H207" s="52" t="s">
        <x:v>1025</x:v>
      </x:c>
      <x:c r="I207" s="50">
        <x:f t="shared" si="4"/>
        <x:v>250000</x:v>
      </x:c>
    </x:row>
    <x:row r="208" spans="1:9" ht="23.25" customHeight="1">
      <x:c r="A208" s="28">
        <x:v>203</x:v>
      </x:c>
      <x:c r="B208" s="46" t="s">
        <x:v>372</x:v>
      </x:c>
      <x:c r="C208" s="46" t="s">
        <x:v>208</x:v>
      </x:c>
      <x:c r="D208" s="51">
        <x:v>83</x:v>
      </x:c>
      <x:c r="E208" s="40" t="s">
        <x:v>751</x:v>
      </x:c>
      <x:c r="F208" s="45" t="s">
        <x:v>365</x:v>
      </x:c>
      <x:c r="G208" s="31" t="s">
        <x:v>92</x:v>
      </x:c>
      <x:c r="H208" s="52" t="s">
        <x:v>1031</x:v>
      </x:c>
      <x:c r="I208" s="50">
        <x:f t="shared" si="4"/>
        <x:v>300000</x:v>
      </x:c>
    </x:row>
    <x:row r="209" spans="1:9" ht="23.25" customHeight="1">
      <x:c r="A209" s="28">
        <x:v>204</x:v>
      </x:c>
      <x:c r="B209" s="46" t="s">
        <x:v>372</x:v>
      </x:c>
      <x:c r="C209" s="46" t="s">
        <x:v>214</x:v>
      </x:c>
      <x:c r="D209" s="51">
        <x:v>43</x:v>
      </x:c>
      <x:c r="E209" s="40" t="s">
        <x:v>946</x:v>
      </x:c>
      <x:c r="F209" s="45" t="s">
        <x:v>365</x:v>
      </x:c>
      <x:c r="G209" s="31" t="s">
        <x:v>91</x:v>
      </x:c>
      <x:c r="H209" s="49" t="s">
        <x:v>1043</x:v>
      </x:c>
      <x:c r="I209" s="50">
        <x:f t="shared" si="4"/>
        <x:v>250000</x:v>
      </x:c>
    </x:row>
    <x:row r="210" spans="1:9" ht="23.25" customHeight="1">
      <x:c r="A210" s="28">
        <x:v>205</x:v>
      </x:c>
      <x:c r="B210" s="46" t="s">
        <x:v>372</x:v>
      </x:c>
      <x:c r="C210" s="46" t="s">
        <x:v>949</x:v>
      </x:c>
      <x:c r="D210" s="51">
        <x:v>55</x:v>
      </x:c>
      <x:c r="E210" s="40" t="s">
        <x:v>943</x:v>
      </x:c>
      <x:c r="F210" s="45" t="s">
        <x:v>365</x:v>
      </x:c>
      <x:c r="G210" s="31" t="s">
        <x:v>84</x:v>
      </x:c>
      <x:c r="H210" s="49" t="s">
        <x:v>1036</x:v>
      </x:c>
      <x:c r="I210" s="50">
        <x:f t="shared" si="4"/>
        <x:v>300000</x:v>
      </x:c>
    </x:row>
    <x:row r="211" spans="1:9" ht="23.25" customHeight="1">
      <x:c r="A211" s="28">
        <x:v>206</x:v>
      </x:c>
      <x:c r="B211" s="46" t="s">
        <x:v>372</x:v>
      </x:c>
      <x:c r="C211" s="46" t="s">
        <x:v>948</x:v>
      </x:c>
      <x:c r="D211" s="51">
        <x:v>34</x:v>
      </x:c>
      <x:c r="E211" s="40" t="s">
        <x:v>735</x:v>
      </x:c>
      <x:c r="F211" s="45" t="s">
        <x:v>365</x:v>
      </x:c>
      <x:c r="G211" s="31" t="s">
        <x:v>93</x:v>
      </x:c>
      <x:c r="H211" s="49" t="s">
        <x:v>1026</x:v>
      </x:c>
      <x:c r="I211" s="50">
        <x:f t="shared" si="4"/>
        <x:v>250000</x:v>
      </x:c>
    </x:row>
    <x:row r="212" spans="1:9" ht="23.25" customHeight="1">
      <x:c r="A212" s="28">
        <x:v>207</x:v>
      </x:c>
      <x:c r="B212" s="46" t="s">
        <x:v>372</x:v>
      </x:c>
      <x:c r="C212" s="46" t="s">
        <x:v>415</x:v>
      </x:c>
      <x:c r="D212" s="51">
        <x:v>36</x:v>
      </x:c>
      <x:c r="E212" s="40" t="s">
        <x:v>945</x:v>
      </x:c>
      <x:c r="F212" s="45" t="s">
        <x:v>365</x:v>
      </x:c>
      <x:c r="G212" s="31" t="s">
        <x:v>580</x:v>
      </x:c>
      <x:c r="H212" s="49" t="s">
        <x:v>1029</x:v>
      </x:c>
      <x:c r="I212" s="50">
        <x:f t="shared" si="4"/>
        <x:v>250000</x:v>
      </x:c>
    </x:row>
    <x:row r="213" spans="1:9" ht="23.25" customHeight="1">
      <x:c r="A213" s="28">
        <x:v>208</x:v>
      </x:c>
      <x:c r="B213" s="46" t="s">
        <x:v>372</x:v>
      </x:c>
      <x:c r="C213" s="46" t="s">
        <x:v>185</x:v>
      </x:c>
      <x:c r="D213" s="51">
        <x:v>31</x:v>
      </x:c>
      <x:c r="E213" s="40" t="s">
        <x:v>944</x:v>
      </x:c>
      <x:c r="F213" s="45" t="s">
        <x:v>365</x:v>
      </x:c>
      <x:c r="G213" s="31" t="s">
        <x:v>82</x:v>
      </x:c>
      <x:c r="H213" s="49" t="s">
        <x:v>1032</x:v>
      </x:c>
      <x:c r="I213" s="50">
        <x:f t="shared" si="4"/>
        <x:v>250000</x:v>
      </x:c>
    </x:row>
    <x:row r="214" spans="1:9" ht="23.25" customHeight="1">
      <x:c r="A214" s="28">
        <x:v>209</x:v>
      </x:c>
      <x:c r="B214" s="46" t="s">
        <x:v>372</x:v>
      </x:c>
      <x:c r="C214" s="46" t="s">
        <x:v>390</x:v>
      </x:c>
      <x:c r="D214" s="51">
        <x:v>60</x:v>
      </x:c>
      <x:c r="E214" s="40" t="s">
        <x:v>947</x:v>
      </x:c>
      <x:c r="F214" s="45" t="s">
        <x:v>365</x:v>
      </x:c>
      <x:c r="G214" s="31" t="s">
        <x:v>608</x:v>
      </x:c>
      <x:c r="H214" s="49" t="s">
        <x:v>1028</x:v>
      </x:c>
      <x:c r="I214" s="50">
        <x:f t="shared" si="4"/>
        <x:v>300000</x:v>
      </x:c>
    </x:row>
    <x:row r="215" spans="1:9" ht="23.25" customHeight="1">
      <x:c r="A215" s="28">
        <x:v>210</x:v>
      </x:c>
      <x:c r="B215" s="46" t="s">
        <x:v>372</x:v>
      </x:c>
      <x:c r="C215" s="46" t="s">
        <x:v>423</x:v>
      </x:c>
      <x:c r="D215" s="51">
        <x:v>63</x:v>
      </x:c>
      <x:c r="E215" s="40" t="s">
        <x:v>739</x:v>
      </x:c>
      <x:c r="F215" s="45" t="s">
        <x:v>365</x:v>
      </x:c>
      <x:c r="G215" s="31" t="s">
        <x:v>593</x:v>
      </x:c>
      <x:c r="H215" s="49" t="s">
        <x:v>1034</x:v>
      </x:c>
      <x:c r="I215" s="50">
        <x:f t="shared" si="4"/>
        <x:v>300000</x:v>
      </x:c>
    </x:row>
    <x:row r="216" spans="1:9" ht="23.25" customHeight="1">
      <x:c r="A216" s="28">
        <x:v>211</x:v>
      </x:c>
      <x:c r="B216" s="46" t="s">
        <x:v>372</x:v>
      </x:c>
      <x:c r="C216" s="46" t="s">
        <x:v>198</x:v>
      </x:c>
      <x:c r="D216" s="51">
        <x:v>47</x:v>
      </x:c>
      <x:c r="E216" s="40" t="s">
        <x:v>736</x:v>
      </x:c>
      <x:c r="F216" s="45" t="s">
        <x:v>365</x:v>
      </x:c>
      <x:c r="G216" s="31" t="s">
        <x:v>85</x:v>
      </x:c>
      <x:c r="H216" s="49" t="s">
        <x:v>1037</x:v>
      </x:c>
      <x:c r="I216" s="50">
        <x:f t="shared" si="4"/>
        <x:v>250000</x:v>
      </x:c>
    </x:row>
    <x:row r="217" spans="1:9" ht="23.25" customHeight="1">
      <x:c r="A217" s="28">
        <x:v>212</x:v>
      </x:c>
      <x:c r="B217" s="46" t="s">
        <x:v>372</x:v>
      </x:c>
      <x:c r="C217" s="46" t="s">
        <x:v>201</x:v>
      </x:c>
      <x:c r="D217" s="47">
        <x:v>32</x:v>
      </x:c>
      <x:c r="E217" s="40" t="s">
        <x:v>744</x:v>
      </x:c>
      <x:c r="F217" s="45" t="s">
        <x:v>365</x:v>
      </x:c>
      <x:c r="G217" s="31" t="s">
        <x:v>86</x:v>
      </x:c>
      <x:c r="H217" s="52" t="s">
        <x:v>988</x:v>
      </x:c>
      <x:c r="I217" s="50">
        <x:f t="shared" si="4"/>
        <x:v>250000</x:v>
      </x:c>
    </x:row>
    <x:row r="218" spans="1:9" ht="23.25" customHeight="1">
      <x:c r="A218" s="28">
        <x:v>213</x:v>
      </x:c>
      <x:c r="B218" s="46" t="s">
        <x:v>372</x:v>
      </x:c>
      <x:c r="C218" s="46" t="s">
        <x:v>951</x:v>
      </x:c>
      <x:c r="D218" s="51">
        <x:v>25</x:v>
      </x:c>
      <x:c r="E218" s="40" t="s">
        <x:v>758</x:v>
      </x:c>
      <x:c r="F218" s="45" t="s">
        <x:v>365</x:v>
      </x:c>
      <x:c r="G218" s="31" t="s">
        <x:v>771</x:v>
      </x:c>
      <x:c r="H218" s="49" t="s">
        <x:v>991</x:v>
      </x:c>
      <x:c r="I218" s="50">
        <x:f t="shared" si="4"/>
        <x:v>250000</x:v>
      </x:c>
    </x:row>
    <x:row r="219" spans="1:9" ht="23.25" customHeight="1">
      <x:c r="A219" s="28">
        <x:v>214</x:v>
      </x:c>
      <x:c r="B219" s="46" t="s">
        <x:v>372</x:v>
      </x:c>
      <x:c r="C219" s="46" t="s">
        <x:v>422</x:v>
      </x:c>
      <x:c r="D219" s="51">
        <x:v>59</x:v>
      </x:c>
      <x:c r="E219" s="40" t="s">
        <x:v>750</x:v>
      </x:c>
      <x:c r="F219" s="45" t="s">
        <x:v>365</x:v>
      </x:c>
      <x:c r="G219" s="31" t="s">
        <x:v>581</x:v>
      </x:c>
      <x:c r="H219" s="49" t="s">
        <x:v>971</x:v>
      </x:c>
      <x:c r="I219" s="50">
        <x:f t="shared" si="4"/>
        <x:v>300000</x:v>
      </x:c>
    </x:row>
    <x:row r="220" spans="1:9" ht="23.25" customHeight="1">
      <x:c r="A220" s="28">
        <x:v>215</x:v>
      </x:c>
      <x:c r="B220" s="46" t="s">
        <x:v>372</x:v>
      </x:c>
      <x:c r="C220" s="46" t="s">
        <x:v>421</x:v>
      </x:c>
      <x:c r="D220" s="51">
        <x:v>63</x:v>
      </x:c>
      <x:c r="E220" s="40" t="s">
        <x:v>950</x:v>
      </x:c>
      <x:c r="F220" s="45" t="s">
        <x:v>365</x:v>
      </x:c>
      <x:c r="G220" s="31" t="s">
        <x:v>582</x:v>
      </x:c>
      <x:c r="H220" s="52" t="s">
        <x:v>985</x:v>
      </x:c>
      <x:c r="I220" s="50">
        <x:f t="shared" si="4"/>
        <x:v>300000</x:v>
      </x:c>
    </x:row>
    <x:row r="221" spans="1:9" ht="23.25" customHeight="1">
      <x:c r="A221" s="28">
        <x:v>216</x:v>
      </x:c>
      <x:c r="B221" s="46" t="s">
        <x:v>372</x:v>
      </x:c>
      <x:c r="C221" s="46" t="s">
        <x:v>424</x:v>
      </x:c>
      <x:c r="D221" s="51">
        <x:v>71</x:v>
      </x:c>
      <x:c r="E221" s="40" t="s">
        <x:v>954</x:v>
      </x:c>
      <x:c r="F221" s="45" t="s">
        <x:v>365</x:v>
      </x:c>
      <x:c r="G221" s="31" t="s">
        <x:v>595</x:v>
      </x:c>
      <x:c r="H221" s="49" t="s">
        <x:v>966</x:v>
      </x:c>
      <x:c r="I221" s="50">
        <x:f t="shared" si="4"/>
        <x:v>300000</x:v>
      </x:c>
    </x:row>
    <x:row r="222" spans="1:9" ht="23.25" customHeight="1">
      <x:c r="A222" s="28">
        <x:v>217</x:v>
      </x:c>
      <x:c r="B222" s="46" t="s">
        <x:v>369</x:v>
      </x:c>
      <x:c r="C222" s="46" t="s">
        <x:v>952</x:v>
      </x:c>
      <x:c r="D222" s="51">
        <x:v>78</x:v>
      </x:c>
      <x:c r="E222" s="40" t="s">
        <x:v>953</x:v>
      </x:c>
      <x:c r="F222" s="45" t="s">
        <x:v>365</x:v>
      </x:c>
      <x:c r="G222" s="31" t="s">
        <x:v>583</x:v>
      </x:c>
      <x:c r="H222" s="52" t="s">
        <x:v>974</x:v>
      </x:c>
      <x:c r="I222" s="50">
        <x:f t="shared" si="4"/>
        <x:v>300000</x:v>
      </x:c>
    </x:row>
    <x:row r="223" spans="1:9" ht="23.25" customHeight="1">
      <x:c r="A223" s="28">
        <x:v>218</x:v>
      </x:c>
      <x:c r="B223" s="46" t="s">
        <x:v>369</x:v>
      </x:c>
      <x:c r="C223" s="46" t="s">
        <x:v>188</x:v>
      </x:c>
      <x:c r="D223" s="51">
        <x:v>79</x:v>
      </x:c>
      <x:c r="E223" s="40" t="s">
        <x:v>738</x:v>
      </x:c>
      <x:c r="F223" s="45" t="s">
        <x:v>365</x:v>
      </x:c>
      <x:c r="G223" s="31" t="s">
        <x:v>588</x:v>
      </x:c>
      <x:c r="H223" s="52" t="s">
        <x:v>963</x:v>
      </x:c>
      <x:c r="I223" s="50">
        <x:f t="shared" si="4"/>
        <x:v>300000</x:v>
      </x:c>
    </x:row>
    <x:row r="224" spans="1:9" ht="23.25" customHeight="1">
      <x:c r="A224" s="28">
        <x:v>219</x:v>
      </x:c>
      <x:c r="B224" s="46" t="s">
        <x:v>369</x:v>
      </x:c>
      <x:c r="C224" s="46" t="s">
        <x:v>192</x:v>
      </x:c>
      <x:c r="D224" s="51">
        <x:v>33</x:v>
      </x:c>
      <x:c r="E224" s="40" t="s">
        <x:v>745</x:v>
      </x:c>
      <x:c r="F224" s="45" t="s">
        <x:v>365</x:v>
      </x:c>
      <x:c r="G224" s="31" t="s">
        <x:v>585</x:v>
      </x:c>
      <x:c r="H224" s="49" t="s">
        <x:v>992</x:v>
      </x:c>
      <x:c r="I224" s="50">
        <x:f t="shared" si="4"/>
        <x:v>250000</x:v>
      </x:c>
    </x:row>
    <x:row r="225" spans="1:9" ht="23.25" customHeight="1">
      <x:c r="A225" s="28">
        <x:v>220</x:v>
      </x:c>
      <x:c r="B225" s="46" t="s">
        <x:v>369</x:v>
      </x:c>
      <x:c r="C225" s="46" t="s">
        <x:v>193</x:v>
      </x:c>
      <x:c r="D225" s="51">
        <x:v>53</x:v>
      </x:c>
      <x:c r="E225" s="40" t="s">
        <x:v>746</x:v>
      </x:c>
      <x:c r="F225" s="45" t="s">
        <x:v>365</x:v>
      </x:c>
      <x:c r="G225" s="31" t="s">
        <x:v>586</x:v>
      </x:c>
      <x:c r="H225" s="49" t="s">
        <x:v>969</x:v>
      </x:c>
      <x:c r="I225" s="50">
        <x:f t="shared" si="4"/>
        <x:v>300000</x:v>
      </x:c>
    </x:row>
    <x:row r="226" spans="1:9" ht="23.25" customHeight="1">
      <x:c r="A226" s="28">
        <x:v>221</x:v>
      </x:c>
      <x:c r="B226" s="46" t="s">
        <x:v>369</x:v>
      </x:c>
      <x:c r="C226" s="46" t="s">
        <x:v>428</x:v>
      </x:c>
      <x:c r="D226" s="51">
        <x:v>40</x:v>
      </x:c>
      <x:c r="E226" s="40" t="s">
        <x:v>200</x:v>
      </x:c>
      <x:c r="F226" s="45" t="s">
        <x:v>365</x:v>
      </x:c>
      <x:c r="G226" s="31" t="s">
        <x:v>589</x:v>
      </x:c>
      <x:c r="H226" s="49" t="s">
        <x:v>965</x:v>
      </x:c>
      <x:c r="I226" s="50">
        <x:f t="shared" si="4"/>
        <x:v>250000</x:v>
      </x:c>
    </x:row>
    <x:row r="227" spans="1:9" ht="23.25" customHeight="1">
      <x:c r="A227" s="28">
        <x:v>222</x:v>
      </x:c>
      <x:c r="B227" s="46" t="s">
        <x:v>369</x:v>
      </x:c>
      <x:c r="C227" s="46" t="s">
        <x:v>431</x:v>
      </x:c>
      <x:c r="D227" s="51">
        <x:v>35</x:v>
      </x:c>
      <x:c r="E227" s="40" t="s">
        <x:v>186</x:v>
      </x:c>
      <x:c r="F227" s="45" t="s">
        <x:v>365</x:v>
      </x:c>
      <x:c r="G227" s="31" t="s">
        <x:v>596</x:v>
      </x:c>
      <x:c r="H227" s="49" t="s">
        <x:v>961</x:v>
      </x:c>
      <x:c r="I227" s="50">
        <x:f t="shared" si="4"/>
        <x:v>250000</x:v>
      </x:c>
    </x:row>
    <x:row r="228" spans="1:9" ht="23.25" customHeight="1">
      <x:c r="A228" s="28">
        <x:v>223</x:v>
      </x:c>
      <x:c r="B228" s="46" t="s">
        <x:v>369</x:v>
      </x:c>
      <x:c r="C228" s="46" t="s">
        <x:v>429</x:v>
      </x:c>
      <x:c r="D228" s="51">
        <x:v>67</x:v>
      </x:c>
      <x:c r="E228" s="40" t="s">
        <x:v>959</x:v>
      </x:c>
      <x:c r="F228" s="45" t="s">
        <x:v>365</x:v>
      </x:c>
      <x:c r="G228" s="31" t="s">
        <x:v>597</x:v>
      </x:c>
      <x:c r="H228" s="49" t="s">
        <x:v>990</x:v>
      </x:c>
      <x:c r="I228" s="50">
        <x:f t="shared" si="4"/>
        <x:v>300000</x:v>
      </x:c>
    </x:row>
    <x:row r="229" spans="1:9" ht="23.25" customHeight="1">
      <x:c r="A229" s="28">
        <x:v>224</x:v>
      </x:c>
      <x:c r="B229" s="46" t="s">
        <x:v>369</x:v>
      </x:c>
      <x:c r="C229" s="46" t="s">
        <x:v>426</x:v>
      </x:c>
      <x:c r="D229" s="51">
        <x:v>67</x:v>
      </x:c>
      <x:c r="E229" s="40" t="s">
        <x:v>960</x:v>
      </x:c>
      <x:c r="F229" s="45" t="s">
        <x:v>365</x:v>
      </x:c>
      <x:c r="G229" s="31" t="s">
        <x:v>619</x:v>
      </x:c>
      <x:c r="H229" s="49" t="s">
        <x:v>973</x:v>
      </x:c>
      <x:c r="I229" s="50">
        <x:f t="shared" si="4"/>
        <x:v>300000</x:v>
      </x:c>
    </x:row>
    <x:row r="230" spans="1:9" ht="23.25" customHeight="1">
      <x:c r="A230" s="28">
        <x:v>225</x:v>
      </x:c>
      <x:c r="B230" s="46" t="s">
        <x:v>369</x:v>
      </x:c>
      <x:c r="C230" s="46" t="s">
        <x:v>187</x:v>
      </x:c>
      <x:c r="D230" s="51">
        <x:v>44</x:v>
      </x:c>
      <x:c r="E230" s="40" t="s">
        <x:v>956</x:v>
      </x:c>
      <x:c r="F230" s="45" t="s">
        <x:v>365</x:v>
      </x:c>
      <x:c r="G230" s="31" t="s">
        <x:v>634</x:v>
      </x:c>
      <x:c r="H230" s="49" t="s">
        <x:v>967</x:v>
      </x:c>
      <x:c r="I230" s="50">
        <x:f t="shared" si="4"/>
        <x:v>250000</x:v>
      </x:c>
    </x:row>
    <x:row r="231" spans="1:9" ht="23.25" customHeight="1">
      <x:c r="A231" s="28">
        <x:v>226</x:v>
      </x:c>
      <x:c r="B231" s="46" t="s">
        <x:v>369</x:v>
      </x:c>
      <x:c r="C231" s="46" t="s">
        <x:v>216</x:v>
      </x:c>
      <x:c r="D231" s="51">
        <x:v>33</x:v>
      </x:c>
      <x:c r="E231" s="40" t="s">
        <x:v>749</x:v>
      </x:c>
      <x:c r="F231" s="45" t="s">
        <x:v>365</x:v>
      </x:c>
      <x:c r="G231" s="31" t="s">
        <x:v>631</x:v>
      </x:c>
      <x:c r="H231" s="49" t="s">
        <x:v>970</x:v>
      </x:c>
      <x:c r="I231" s="50">
        <x:f t="shared" si="4"/>
        <x:v>250000</x:v>
      </x:c>
    </x:row>
    <x:row r="232" spans="1:9" ht="23.25" customHeight="1">
      <x:c r="A232" s="28">
        <x:v>227</x:v>
      </x:c>
      <x:c r="B232" s="46" t="s">
        <x:v>369</x:v>
      </x:c>
      <x:c r="C232" s="46" t="s">
        <x:v>955</x:v>
      </x:c>
      <x:c r="D232" s="51">
        <x:v>38</x:v>
      </x:c>
      <x:c r="E232" s="40" t="s">
        <x:v>957</x:v>
      </x:c>
      <x:c r="F232" s="45" t="s">
        <x:v>365</x:v>
      </x:c>
      <x:c r="G232" s="31" t="s">
        <x:v>625</x:v>
      </x:c>
      <x:c r="H232" s="49" t="s">
        <x:v>964</x:v>
      </x:c>
      <x:c r="I232" s="50">
        <x:f t="shared" si="4"/>
        <x:v>250000</x:v>
      </x:c>
    </x:row>
    <x:row r="233" spans="1:9" ht="23.25" customHeight="1">
      <x:c r="A233" s="28">
        <x:v>228</x:v>
      </x:c>
      <x:c r="B233" s="46" t="s">
        <x:v>369</x:v>
      </x:c>
      <x:c r="C233" s="46" t="s">
        <x:v>958</x:v>
      </x:c>
      <x:c r="D233" s="51">
        <x:v>30</x:v>
      </x:c>
      <x:c r="E233" s="40" t="s">
        <x:v>752</x:v>
      </x:c>
      <x:c r="F233" s="45" t="s">
        <x:v>365</x:v>
      </x:c>
      <x:c r="G233" s="31" t="s">
        <x:v>617</x:v>
      </x:c>
      <x:c r="H233" s="49" t="s">
        <x:v>975</x:v>
      </x:c>
      <x:c r="I233" s="50">
        <x:f t="shared" si="4"/>
        <x:v>250000</x:v>
      </x:c>
    </x:row>
    <x:row r="234" spans="1:9" ht="23.25" customHeight="1">
      <x:c r="A234" s="28">
        <x:v>229</x:v>
      </x:c>
      <x:c r="B234" s="46" t="s">
        <x:v>369</x:v>
      </x:c>
      <x:c r="C234" s="46" t="s">
        <x:v>869</x:v>
      </x:c>
      <x:c r="D234" s="51">
        <x:v>51</x:v>
      </x:c>
      <x:c r="E234" s="40" t="s">
        <x:v>866</x:v>
      </x:c>
      <x:c r="F234" s="45" t="s">
        <x:v>365</x:v>
      </x:c>
      <x:c r="G234" s="31" t="s">
        <x:v>637</x:v>
      </x:c>
      <x:c r="H234" s="49" t="s">
        <x:v>972</x:v>
      </x:c>
      <x:c r="I234" s="50">
        <x:f t="shared" si="4"/>
        <x:v>300000</x:v>
      </x:c>
    </x:row>
    <x:row r="235" spans="1:9" ht="23.25" customHeight="1">
      <x:c r="A235" s="28">
        <x:v>230</x:v>
      </x:c>
      <x:c r="B235" s="46" t="s">
        <x:v>369</x:v>
      </x:c>
      <x:c r="C235" s="46" t="s">
        <x:v>425</x:v>
      </x:c>
      <x:c r="D235" s="51">
        <x:v>40</x:v>
      </x:c>
      <x:c r="E235" s="40" t="s">
        <x:v>217</x:v>
      </x:c>
      <x:c r="F235" s="45" t="s">
        <x:v>365</x:v>
      </x:c>
      <x:c r="G235" s="31" t="s">
        <x:v>627</x:v>
      </x:c>
      <x:c r="H235" s="49" t="s">
        <x:v>986</x:v>
      </x:c>
      <x:c r="I235" s="50">
        <x:f t="shared" si="4"/>
        <x:v>250000</x:v>
      </x:c>
    </x:row>
    <x:row r="236" spans="1:9" ht="23.25" customHeight="1">
      <x:c r="A236" s="28">
        <x:v>231</x:v>
      </x:c>
      <x:c r="B236" s="46" t="s">
        <x:v>369</x:v>
      </x:c>
      <x:c r="C236" s="46" t="s">
        <x:v>376</x:v>
      </x:c>
      <x:c r="D236" s="51">
        <x:v>11</x:v>
      </x:c>
      <x:c r="E236" s="40" t="s">
        <x:v>218</x:v>
      </x:c>
      <x:c r="F236" s="45" t="s">
        <x:v>365</x:v>
      </x:c>
      <x:c r="G236" s="31" t="s">
        <x:v>630</x:v>
      </x:c>
      <x:c r="H236" s="49" t="s">
        <x:v>978</x:v>
      </x:c>
      <x:c r="I236" s="50">
        <x:f t="shared" si="4"/>
        <x:v>250000</x:v>
      </x:c>
    </x:row>
    <x:row r="237" spans="1:9" ht="23.25" customHeight="1">
      <x:c r="A237" s="28">
        <x:v>232</x:v>
      </x:c>
      <x:c r="B237" s="46" t="s">
        <x:v>371</x:v>
      </x:c>
      <x:c r="C237" s="46" t="s">
        <x:v>239</x:v>
      </x:c>
      <x:c r="D237" s="51">
        <x:v>80</x:v>
      </x:c>
      <x:c r="E237" s="40" t="s">
        <x:v>870</x:v>
      </x:c>
      <x:c r="F237" s="45" t="s">
        <x:v>365</x:v>
      </x:c>
      <x:c r="G237" s="31" t="s">
        <x:v>635</x:v>
      </x:c>
      <x:c r="H237" s="52" t="s">
        <x:v>987</x:v>
      </x:c>
      <x:c r="I237" s="50">
        <x:f t="shared" si="4"/>
        <x:v>300000</x:v>
      </x:c>
    </x:row>
    <x:row r="238" spans="1:9" ht="23.25" customHeight="1">
      <x:c r="A238" s="28">
        <x:v>233</x:v>
      </x:c>
      <x:c r="B238" s="46" t="s">
        <x:v>371</x:v>
      </x:c>
      <x:c r="C238" s="46" t="s">
        <x:v>228</x:v>
      </x:c>
      <x:c r="D238" s="51">
        <x:v>50</x:v>
      </x:c>
      <x:c r="E238" s="40" t="s">
        <x:v>871</x:v>
      </x:c>
      <x:c r="F238" s="45" t="s">
        <x:v>365</x:v>
      </x:c>
      <x:c r="G238" s="31" t="s">
        <x:v>615</x:v>
      </x:c>
      <x:c r="H238" s="49" t="s">
        <x:v>968</x:v>
      </x:c>
      <x:c r="I238" s="50">
        <x:f t="shared" si="4"/>
        <x:v>300000</x:v>
      </x:c>
    </x:row>
    <x:row r="239" spans="1:9" ht="23.25" customHeight="1">
      <x:c r="A239" s="28">
        <x:v>234</x:v>
      </x:c>
      <x:c r="B239" s="46" t="s">
        <x:v>371</x:v>
      </x:c>
      <x:c r="C239" s="46" t="s">
        <x:v>691</x:v>
      </x:c>
      <x:c r="D239" s="51">
        <x:v>22</x:v>
      </x:c>
      <x:c r="E239" s="40" t="s">
        <x:v>867</x:v>
      </x:c>
      <x:c r="F239" s="45" t="s">
        <x:v>365</x:v>
      </x:c>
      <x:c r="G239" s="31" t="s">
        <x:v>235</x:v>
      </x:c>
      <x:c r="H239" s="49" t="s">
        <x:v>962</x:v>
      </x:c>
      <x:c r="I239" s="50">
        <x:f t="shared" si="4"/>
        <x:v>250000</x:v>
      </x:c>
    </x:row>
    <x:row r="240" spans="1:9" ht="23.25" customHeight="1">
      <x:c r="A240" s="28">
        <x:v>235</x:v>
      </x:c>
      <x:c r="B240" s="56" t="s">
        <x:v>371</x:v>
      </x:c>
      <x:c r="C240" s="46" t="s">
        <x:v>219</x:v>
      </x:c>
      <x:c r="D240" s="51">
        <x:v>88</x:v>
      </x:c>
      <x:c r="E240" s="40" t="s">
        <x:v>864</x:v>
      </x:c>
      <x:c r="F240" s="45" t="s">
        <x:v>365</x:v>
      </x:c>
      <x:c r="G240" s="31" t="s">
        <x:v>629</x:v>
      </x:c>
      <x:c r="H240" s="49" t="s">
        <x:v>976</x:v>
      </x:c>
      <x:c r="I240" s="50">
        <x:f t="shared" si="4"/>
        <x:v>300000</x:v>
      </x:c>
    </x:row>
    <x:row r="241" spans="1:9" ht="23.25" customHeight="1">
      <x:c r="A241" s="83">
        <x:v>236</x:v>
      </x:c>
      <x:c r="B241" s="57" t="s">
        <x:v>371</x:v>
      </x:c>
      <x:c r="C241" s="58" t="s">
        <x:v>240</x:v>
      </x:c>
      <x:c r="D241" s="59">
        <x:v>22</x:v>
      </x:c>
      <x:c r="E241" s="60" t="s">
        <x:v>865</x:v>
      </x:c>
      <x:c r="F241" s="61" t="s">
        <x:v>365</x:v>
      </x:c>
      <x:c r="G241" s="44" t="s">
        <x:v>613</x:v>
      </x:c>
      <x:c r="H241" s="62" t="s">
        <x:v>979</x:v>
      </x:c>
      <x:c r="I241" s="68">
        <x:f t="shared" si="4"/>
        <x:v>250000</x:v>
      </x:c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계좌번호는 30자리 이내로 입력해주십시요." sqref="H240:H240 H9:H238 H7:H7">
      <x:formula1>30</x:formula1>
    </x:dataValidation>
    <x:dataValidation type="textLength" operator="lessThan" allowBlank="1" showInputMessage="1" showErrorMessage="1" errorTitle="입력오류" error="예금주명은 100자리이내로만 입력해주십시요." sqref="G240:G240 G7:G7 G9:G238">
      <x:formula1>100</x:formula1>
    </x:dataValidation>
  </x:dataValidation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N241"/>
  <x:sheetViews>
    <x:sheetView view="pageBreakPreview" topLeftCell="B1" zoomScaleNormal="100" zoomScaleSheetLayoutView="100" workbookViewId="0">
      <x:selection activeCell="C22" activeCellId="0" sqref="C22:C22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3" style="1" bestFit="1" customWidth="1"/>
  </x:cols>
  <x:sheetData>
    <x:row r="1" spans="1:9" ht="41.25" customHeight="1">
      <x:c r="A1" s="134" t="s">
        <x:v>344</x:v>
      </x:c>
      <x:c r="B1" s="135"/>
      <x:c r="C1" s="135"/>
      <x:c r="D1" s="135"/>
      <x:c r="E1" s="135"/>
      <x:c r="F1" s="135"/>
      <x:c r="G1" s="135"/>
      <x:c r="H1" s="135"/>
      <x:c r="I1" s="136"/>
    </x:row>
    <x:row r="2" spans="1:9" ht="17.25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449999999999999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4" ht="23.449999999999999" customHeight="1">
      <x:c r="A4" s="126"/>
      <x:c r="B4" s="128"/>
      <x:c r="C4" s="128"/>
      <x:c r="D4" s="128"/>
      <x:c r="E4" s="130"/>
      <x:c r="F4" s="86" t="s">
        <x:v>402</x:v>
      </x:c>
      <x:c r="G4" s="87" t="s">
        <x:v>384</x:v>
      </x:c>
      <x:c r="H4" s="14" t="s">
        <x:v>636</x:v>
      </x:c>
      <x:c r="I4" s="133"/>
      <x:c r="J4" s="3" t="s">
        <x:v>641</x:v>
      </x:c>
      <x:c r="K4" s="17">
        <x:f>COUNTIFS(D6:D1003,"&lt;50")</x:f>
        <x:v>83</x:v>
      </x:c>
      <x:c r="L4" s="16">
        <x:v>250000</x:v>
      </x:c>
      <x:c r="N4" s="88"/>
    </x:row>
    <x:row r="5" spans="1:14" ht="23.449999999999999" customHeight="1">
      <x:c r="A5" s="5" t="s">
        <x:v>370</x:v>
      </x:c>
      <x:c r="B5" s="6"/>
      <x:c r="C5" s="6"/>
      <x:c r="D5" s="10">
        <x:f>SUM(D6:D241)</x:f>
        <x:v>13362</x:v>
      </x:c>
      <x:c r="E5" s="8"/>
      <x:c r="F5" s="5"/>
      <x:c r="G5" s="6"/>
      <x:c r="H5" s="7"/>
      <x:c r="I5" s="9">
        <x:f>SUM(I6:I242)</x:f>
        <x:v>67700000</x:v>
      </x:c>
      <x:c r="J5" s="3" t="s">
        <x:v>772</x:v>
      </x:c>
      <x:c r="K5" s="17">
        <x:f>COUNTIFS(D6:D1003,"&gt;=50",D6:D1003,"&lt;100")</x:f>
        <x:v>132</x:v>
      </x:c>
      <x:c r="L5" s="16">
        <x:v>300000</x:v>
      </x:c>
      <x:c r="N5" s="88"/>
    </x:row>
    <x:row r="6" spans="1:13" ht="23.449999999999999" customHeight="1">
      <x:c r="A6" s="18">
        <x:v>1</x:v>
      </x:c>
      <x:c r="B6" s="19" t="s">
        <x:v>378</x:v>
      </x:c>
      <x:c r="C6" s="19" t="s">
        <x:v>391</x:v>
      </x:c>
      <x:c r="D6" s="67">
        <x:v>28</x:v>
      </x:c>
      <x:c r="E6" s="20" t="s">
        <x:v>628</x:v>
      </x:c>
      <x:c r="F6" s="18" t="s">
        <x:v>365</x:v>
      </x:c>
      <x:c r="G6" s="21" t="s">
        <x:v>256</x:v>
      </x:c>
      <x:c r="H6" s="22" t="s">
        <x:v>977</x:v>
      </x:c>
      <x:c r="I6" s="23">
        <x:f t="shared" ref="I6:I72" si="0">IF($D6&gt;=100,$L$6,IF($D6&gt;=50,$L$5,$L$4))</x:f>
        <x:v>250000</x:v>
      </x:c>
      <x:c r="J6" s="24" t="s">
        <x:v>638</x:v>
      </x:c>
      <x:c r="K6" s="25">
        <x:f>COUNTIFS(D6:D1003,"&gt;=100")</x:f>
        <x:v>21</x:v>
      </x:c>
      <x:c r="L6" s="26">
        <x:v>350000</x:v>
      </x:c>
      <x:c r="M6" s="1" t="str">
        <x:f>VLOOKUP(C6,'3월'!$C$6:$C$238,1,FALSE)</x:f>
        <x:v>협동</x:v>
      </x:c>
    </x:row>
    <x:row r="7" spans="1:13" ht="23.449999999999999" customHeight="1">
      <x:c r="A7" s="28">
        <x:v>2</x:v>
      </x:c>
      <x:c r="B7" s="4" t="s">
        <x:v>378</x:v>
      </x:c>
      <x:c r="C7" s="4" t="s">
        <x:v>351</x:v>
      </x:c>
      <x:c r="D7" s="47">
        <x:v>32</x:v>
      </x:c>
      <x:c r="E7" s="30" t="s">
        <x:v>349</x:v>
      </x:c>
      <x:c r="F7" s="28" t="s">
        <x:v>365</x:v>
      </x:c>
      <x:c r="G7" s="31" t="s">
        <x:v>258</x:v>
      </x:c>
      <x:c r="H7" s="32" t="s">
        <x:v>495</x:v>
      </x:c>
      <x:c r="I7" s="23">
        <x:f t="shared" si="0"/>
        <x:v>250000</x:v>
      </x:c>
      <x:c r="J7" s="122" t="s">
        <x:v>433</x:v>
      </x:c>
      <x:c r="K7" s="123"/>
      <x:c r="L7" s="33"/>
      <x:c r="M7" s="1" t="str">
        <x:f>VLOOKUP(C7,'3월'!$C$6:$C$238,1,FALSE)</x:f>
        <x:v>신문1,3,5리</x:v>
      </x:c>
    </x:row>
    <x:row r="8" spans="1:13" ht="23.449999999999999" customHeight="1">
      <x:c r="A8" s="28">
        <x:v>3</x:v>
      </x:c>
      <x:c r="B8" s="4" t="s">
        <x:v>378</x:v>
      </x:c>
      <x:c r="C8" s="4" t="s">
        <x:v>773</x:v>
      </x:c>
      <x:c r="D8" s="47">
        <x:v>46</x:v>
      </x:c>
      <x:c r="E8" s="30" t="s">
        <x:v>349</x:v>
      </x:c>
      <x:c r="F8" s="28" t="s">
        <x:v>365</x:v>
      </x:c>
      <x:c r="G8" s="31" t="s">
        <x:v>259</x:v>
      </x:c>
      <x:c r="H8" s="32" t="s">
        <x:v>474</x:v>
      </x:c>
      <x:c r="I8" s="23">
        <x:f t="shared" si="0"/>
        <x:v>250000</x:v>
      </x:c>
      <x:c r="J8" s="84" t="s">
        <x:v>380</x:v>
      </x:c>
      <x:c r="K8" s="85" t="s">
        <x:v>416</x:v>
      </x:c>
      <x:c r="L8" s="34"/>
      <x:c r="M8" s="1" t="str">
        <x:f>VLOOKUP(C8,'3월'!$C$6:$C$238,1,FALSE)</x:f>
        <x:v>신문1,2,5리(부녀)</x:v>
      </x:c>
    </x:row>
    <x:row r="9" spans="1:13" ht="23.449999999999999" customHeight="1">
      <x:c r="A9" s="28">
        <x:v>4</x:v>
      </x:c>
      <x:c r="B9" s="4" t="s">
        <x:v>378</x:v>
      </x:c>
      <x:c r="C9" s="4" t="s">
        <x:v>350</x:v>
      </x:c>
      <x:c r="D9" s="47">
        <x:v>42</x:v>
      </x:c>
      <x:c r="E9" s="30" t="s">
        <x:v>642</x:v>
      </x:c>
      <x:c r="F9" s="28" t="s">
        <x:v>365</x:v>
      </x:c>
      <x:c r="G9" s="31" t="s">
        <x:v>682</x:v>
      </x:c>
      <x:c r="H9" s="32" t="s">
        <x:v>480</x:v>
      </x:c>
      <x:c r="I9" s="23">
        <x:f t="shared" si="0"/>
        <x:v>250000</x:v>
      </x:c>
      <x:c r="J9" s="35" t="s">
        <x:v>370</x:v>
      </x:c>
      <x:c r="K9" s="36">
        <x:f>SUM(K10:K22)</x:f>
        <x:v>236</x:v>
      </x:c>
      <x:c r="L9" s="37"/>
      <x:c r="M9" s="1" t="str">
        <x:f>VLOOKUP(C9,'3월'!$C$6:$C$238,1,FALSE)</x:f>
        <x:v>신문3리(신문)</x:v>
      </x:c>
    </x:row>
    <x:row r="10" spans="1:13" ht="23.449999999999999" customHeight="1">
      <x:c r="A10" s="28">
        <x:v>5</x:v>
      </x:c>
      <x:c r="B10" s="4" t="s">
        <x:v>378</x:v>
      </x:c>
      <x:c r="C10" s="4" t="s">
        <x:v>354</x:v>
      </x:c>
      <x:c r="D10" s="47">
        <x:v>33</x:v>
      </x:c>
      <x:c r="E10" s="30" t="s">
        <x:v>642</x:v>
      </x:c>
      <x:c r="F10" s="28" t="s">
        <x:v>365</x:v>
      </x:c>
      <x:c r="G10" s="31" t="s">
        <x:v>257</x:v>
      </x:c>
      <x:c r="H10" s="32" t="s">
        <x:v>476</x:v>
      </x:c>
      <x:c r="I10" s="23">
        <x:f t="shared" si="0"/>
        <x:v>250000</x:v>
      </x:c>
      <x:c r="J10" s="24" t="s">
        <x:v>378</x:v>
      </x:c>
      <x:c r="K10" s="36">
        <x:f t="shared" ref="K10:K22" si="1">COUNTIF($B$6:$B$1003,$J10)</x:f>
        <x:v>34</x:v>
      </x:c>
      <x:c r="L10" s="27"/>
      <x:c r="M10" s="1" t="str">
        <x:f>VLOOKUP(C10,'3월'!$C$6:$C$238,1,FALSE)</x:f>
        <x:v>신문3리(부녀)</x:v>
      </x:c>
    </x:row>
    <x:row r="11" spans="1:13" ht="23.449999999999999" customHeight="1">
      <x:c r="A11" s="28">
        <x:v>6</x:v>
      </x:c>
      <x:c r="B11" s="4" t="s">
        <x:v>378</x:v>
      </x:c>
      <x:c r="C11" s="4" t="s">
        <x:v>227</x:v>
      </x:c>
      <x:c r="D11" s="47">
        <x:v>55</x:v>
      </x:c>
      <x:c r="E11" s="30" t="s">
        <x:v>872</x:v>
      </x:c>
      <x:c r="F11" s="28" t="s">
        <x:v>365</x:v>
      </x:c>
      <x:c r="G11" s="31" t="s">
        <x:v>873</x:v>
      </x:c>
      <x:c r="H11" s="32" t="s">
        <x:v>980</x:v>
      </x:c>
      <x:c r="I11" s="23">
        <x:f t="shared" si="0"/>
        <x:v>300000</x:v>
      </x:c>
      <x:c r="J11" s="24" t="s">
        <x:v>373</x:v>
      </x:c>
      <x:c r="K11" s="36">
        <x:f t="shared" si="1"/>
        <x:v>18</x:v>
      </x:c>
      <x:c r="L11" s="27"/>
      <x:c r="M11" s="1" t="str">
        <x:f>VLOOKUP(C11,'3월'!$C$6:$C$238,1,FALSE)</x:f>
        <x:v>신문5리</x:v>
      </x:c>
    </x:row>
    <x:row r="12" spans="1:13" ht="23.449999999999999" customHeight="1">
      <x:c r="A12" s="28">
        <x:v>7</x:v>
      </x:c>
      <x:c r="B12" s="69" t="s">
        <x:v>378</x:v>
      </x:c>
      <x:c r="C12" s="69" t="s">
        <x:v>755</x:v>
      </x:c>
      <x:c r="D12" s="70">
        <x:v>50</x:v>
      </x:c>
      <x:c r="E12" s="71" t="s">
        <x:v>352</x:v>
      </x:c>
      <x:c r="F12" s="28" t="s">
        <x:v>640</x:v>
      </x:c>
      <x:c r="G12" s="31" t="s">
        <x:v>260</x:v>
      </x:c>
      <x:c r="H12" s="32" t="s">
        <x:v>490</x:v>
      </x:c>
      <x:c r="I12" s="23">
        <x:f t="shared" si="0"/>
        <x:v>300000</x:v>
      </x:c>
      <x:c r="J12" s="24" t="s">
        <x:v>374</x:v>
      </x:c>
      <x:c r="K12" s="36">
        <x:f t="shared" si="1"/>
        <x:v>18</x:v>
      </x:c>
      <x:c r="L12" s="27"/>
      <x:c r="M12" s="1" t="str">
        <x:f>VLOOKUP(C12,'3월'!$C$6:$C$238,1,FALSE)</x:f>
        <x:v>관청1,2,3,4(견자산)</x:v>
      </x:c>
    </x:row>
    <x:row r="13" spans="1:13" ht="23.449999999999999" customHeight="1">
      <x:c r="A13" s="28">
        <x:v>8</x:v>
      </x:c>
      <x:c r="B13" s="4" t="s">
        <x:v>378</x:v>
      </x:c>
      <x:c r="C13" s="4" t="s">
        <x:v>353</x:v>
      </x:c>
      <x:c r="D13" s="47">
        <x:v>71</x:v>
      </x:c>
      <x:c r="E13" s="30" t="s">
        <x:v>783</x:v>
      </x:c>
      <x:c r="F13" s="28" t="s">
        <x:v>365</x:v>
      </x:c>
      <x:c r="G13" s="31" t="s">
        <x:v>255</x:v>
      </x:c>
      <x:c r="H13" s="32" t="s">
        <x:v>491</x:v>
      </x:c>
      <x:c r="I13" s="23">
        <x:f t="shared" si="0"/>
        <x:v>300000</x:v>
      </x:c>
      <x:c r="J13" s="24" t="s">
        <x:v>375</x:v>
      </x:c>
      <x:c r="K13" s="36">
        <x:f t="shared" si="1"/>
        <x:v>17</x:v>
      </x:c>
      <x:c r="L13" s="27"/>
      <x:c r="M13" s="1" t="str">
        <x:f>VLOOKUP(C13,'3월'!$C$6:$C$238,1,FALSE)</x:f>
        <x:v>관청5리(중앙)</x:v>
      </x:c>
    </x:row>
    <x:row r="14" spans="1:13" ht="23.449999999999999" customHeight="1">
      <x:c r="A14" s="28">
        <x:v>9</x:v>
      </x:c>
      <x:c r="B14" s="4" t="s">
        <x:v>378</x:v>
      </x:c>
      <x:c r="C14" s="4" t="s">
        <x:v>782</x:v>
      </x:c>
      <x:c r="D14" s="47">
        <x:v>64</x:v>
      </x:c>
      <x:c r="E14" s="30" t="s">
        <x:v>783</x:v>
      </x:c>
      <x:c r="F14" s="28" t="s">
        <x:v>365</x:v>
      </x:c>
      <x:c r="G14" s="31" t="s">
        <x:v>779</x:v>
      </x:c>
      <x:c r="H14" s="32" t="s">
        <x:v>483</x:v>
      </x:c>
      <x:c r="I14" s="23">
        <x:f t="shared" si="0"/>
        <x:v>300000</x:v>
      </x:c>
      <x:c r="J14" s="24" t="s">
        <x:v>386</x:v>
      </x:c>
      <x:c r="K14" s="36">
        <x:f t="shared" si="1"/>
        <x:v>24</x:v>
      </x:c>
      <x:c r="L14" s="27"/>
      <x:c r="M14" s="1" t="str">
        <x:f>VLOOKUP(C14,'3월'!$C$6:$C$238,1,FALSE)</x:f>
        <x:v>관청5,6,7리(부녀)</x:v>
      </x:c>
    </x:row>
    <x:row r="15" spans="1:13" ht="23.449999999999999" customHeight="1">
      <x:c r="A15" s="28">
        <x:v>10</x:v>
      </x:c>
      <x:c r="B15" s="46" t="s">
        <x:v>378</x:v>
      </x:c>
      <x:c r="C15" s="46" t="s">
        <x:v>639</x:v>
      </x:c>
      <x:c r="D15" s="47">
        <x:v>67</x:v>
      </x:c>
      <x:c r="E15" s="48" t="s">
        <x:v>620</x:v>
      </x:c>
      <x:c r="F15" s="45" t="s">
        <x:v>365</x:v>
      </x:c>
      <x:c r="G15" s="31" t="s">
        <x:v>248</x:v>
      </x:c>
      <x:c r="H15" s="49" t="s">
        <x:v>492</x:v>
      </x:c>
      <x:c r="I15" s="50">
        <x:f t="shared" si="0"/>
        <x:v>300000</x:v>
      </x:c>
      <x:c r="J15" s="24" t="s">
        <x:v>385</x:v>
      </x:c>
      <x:c r="K15" s="36">
        <x:f t="shared" si="1"/>
        <x:v>23</x:v>
      </x:c>
      <x:c r="L15" s="27"/>
      <x:c r="M15" s="1" t="str">
        <x:f>VLOOKUP(C15,'3월'!$C$6:$C$238,1,FALSE)</x:f>
        <x:v>관청7리</x:v>
      </x:c>
    </x:row>
    <x:row r="16" spans="1:13" ht="23.449999999999999" customHeight="1">
      <x:c r="A16" s="28">
        <x:v>11</x:v>
      </x:c>
      <x:c r="B16" s="4" t="s">
        <x:v>378</x:v>
      </x:c>
      <x:c r="C16" s="4" t="s">
        <x:v>632</x:v>
      </x:c>
      <x:c r="D16" s="47">
        <x:v>41</x:v>
      </x:c>
      <x:c r="E16" s="30" t="s">
        <x:v>355</x:v>
      </x:c>
      <x:c r="F16" s="28" t="s">
        <x:v>365</x:v>
      </x:c>
      <x:c r="G16" s="31" t="s">
        <x:v>266</x:v>
      </x:c>
      <x:c r="H16" s="32" t="s">
        <x:v>486</x:v>
      </x:c>
      <x:c r="I16" s="23">
        <x:f t="shared" si="0"/>
        <x:v>250000</x:v>
      </x:c>
      <x:c r="J16" s="24" t="s">
        <x:v>382</x:v>
      </x:c>
      <x:c r="K16" s="36">
        <x:f t="shared" si="1"/>
        <x:v>14</x:v>
      </x:c>
      <x:c r="L16" s="27"/>
      <x:c r="M16" s="1" t="str">
        <x:f>VLOOKUP(C16,'3월'!$C$6:$C$238,1,FALSE)</x:f>
        <x:v>국화1리</x:v>
      </x:c>
    </x:row>
    <x:row r="17" spans="1:13" ht="23.449999999999999" customHeight="1">
      <x:c r="A17" s="28">
        <x:v>12</x:v>
      </x:c>
      <x:c r="B17" s="4" t="s">
        <x:v>378</x:v>
      </x:c>
      <x:c r="C17" s="4" t="s">
        <x:v>874</x:v>
      </x:c>
      <x:c r="D17" s="47">
        <x:v>69</x:v>
      </x:c>
      <x:c r="E17" s="30" t="s">
        <x:v>759</x:v>
      </x:c>
      <x:c r="F17" s="28" t="s">
        <x:v>365</x:v>
      </x:c>
      <x:c r="G17" s="31" t="s">
        <x:v>241</x:v>
      </x:c>
      <x:c r="H17" s="32" t="s">
        <x:v>981</x:v>
      </x:c>
      <x:c r="I17" s="23">
        <x:f t="shared" si="0"/>
        <x:v>300000</x:v>
      </x:c>
      <x:c r="J17" s="24" t="s">
        <x:v>387</x:v>
      </x:c>
      <x:c r="K17" s="36">
        <x:f t="shared" si="1"/>
        <x:v>23</x:v>
      </x:c>
      <x:c r="L17" s="27"/>
      <x:c r="M17" s="1" t="str">
        <x:f>VLOOKUP(C17,'3월'!$C$6:$C$238,1,FALSE)</x:f>
        <x:v>국화1리(서문)</x:v>
      </x:c>
    </x:row>
    <x:row r="18" spans="1:13" ht="23.449999999999999" customHeight="1">
      <x:c r="A18" s="28">
        <x:v>13</x:v>
      </x:c>
      <x:c r="B18" s="4" t="s">
        <x:v>378</x:v>
      </x:c>
      <x:c r="C18" s="4" t="s">
        <x:v>621</x:v>
      </x:c>
      <x:c r="D18" s="29">
        <x:v>90</x:v>
      </x:c>
      <x:c r="E18" s="71" t="s">
        <x:v>356</x:v>
      </x:c>
      <x:c r="F18" s="28" t="s">
        <x:v>365</x:v>
      </x:c>
      <x:c r="G18" s="31" t="s">
        <x:v>271</x:v>
      </x:c>
      <x:c r="H18" s="32" t="s">
        <x:v>477</x:v>
      </x:c>
      <x:c r="I18" s="23">
        <x:f t="shared" si="0"/>
        <x:v>300000</x:v>
      </x:c>
      <x:c r="J18" s="24" t="s">
        <x:v>388</x:v>
      </x:c>
      <x:c r="K18" s="36">
        <x:f t="shared" si="1"/>
        <x:v>12</x:v>
      </x:c>
      <x:c r="L18" s="27"/>
      <x:c r="M18" s="1" t="str">
        <x:f>VLOOKUP(C18,'3월'!$C$6:$C$238,1,FALSE)</x:f>
        <x:v>국화2리</x:v>
      </x:c>
    </x:row>
    <x:row r="19" spans="1:13" ht="23.449999999999999" customHeight="1">
      <x:c r="A19" s="28">
        <x:v>14</x:v>
      </x:c>
      <x:c r="B19" s="4" t="s">
        <x:v>378</x:v>
      </x:c>
      <x:c r="C19" s="4" t="s">
        <x:v>622</x:v>
      </x:c>
      <x:c r="D19" s="47">
        <x:v>71</x:v>
      </x:c>
      <x:c r="E19" s="30" t="s">
        <x:v>358</x:v>
      </x:c>
      <x:c r="F19" s="28" t="s">
        <x:v>640</x:v>
      </x:c>
      <x:c r="G19" s="31" t="s">
        <x:v>684</x:v>
      </x:c>
      <x:c r="H19" s="32" t="s">
        <x:v>494</x:v>
      </x:c>
      <x:c r="I19" s="23">
        <x:f t="shared" si="0"/>
        <x:v>300000</x:v>
      </x:c>
      <x:c r="J19" s="24" t="s">
        <x:v>377</x:v>
      </x:c>
      <x:c r="K19" s="36">
        <x:f t="shared" si="1"/>
        <x:v>13</x:v>
      </x:c>
      <x:c r="L19" s="27"/>
      <x:c r="M19" s="1" t="str">
        <x:f>VLOOKUP(C19,'3월'!$C$6:$C$238,1,FALSE)</x:f>
        <x:v>남산1리</x:v>
      </x:c>
    </x:row>
    <x:row r="20" spans="1:13" ht="23.449999999999999" customHeight="1">
      <x:c r="A20" s="28">
        <x:v>15</x:v>
      </x:c>
      <x:c r="B20" s="4" t="s">
        <x:v>378</x:v>
      </x:c>
      <x:c r="C20" s="4" t="s">
        <x:v>363</x:v>
      </x:c>
      <x:c r="D20" s="47">
        <x:v>32</x:v>
      </x:c>
      <x:c r="E20" s="30" t="s">
        <x:v>775</x:v>
      </x:c>
      <x:c r="F20" s="28" t="s">
        <x:v>365</x:v>
      </x:c>
      <x:c r="G20" s="31" t="s">
        <x:v>679</x:v>
      </x:c>
      <x:c r="H20" s="32" t="s">
        <x:v>479</x:v>
      </x:c>
      <x:c r="I20" s="23">
        <x:f t="shared" si="0"/>
        <x:v>250000</x:v>
      </x:c>
      <x:c r="J20" s="24" t="s">
        <x:v>372</x:v>
      </x:c>
      <x:c r="K20" s="36">
        <x:f t="shared" si="1"/>
        <x:v>20</x:v>
      </x:c>
      <x:c r="L20" s="27"/>
      <x:c r="M20" s="1" t="str">
        <x:f>VLOOKUP(C20,'3월'!$C$6:$C$238,1,FALSE)</x:f>
        <x:v>남산1리(선화)</x:v>
      </x:c>
    </x:row>
    <x:row r="21" spans="1:13" ht="23.449999999999999" customHeight="1">
      <x:c r="A21" s="28">
        <x:v>16</x:v>
      </x:c>
      <x:c r="B21" s="4" t="s">
        <x:v>378</x:v>
      </x:c>
      <x:c r="C21" s="4" t="s">
        <x:v>633</x:v>
      </x:c>
      <x:c r="D21" s="47">
        <x:v>62</x:v>
      </x:c>
      <x:c r="E21" s="30" t="s">
        <x:v>357</x:v>
      </x:c>
      <x:c r="F21" s="28" t="s">
        <x:v>365</x:v>
      </x:c>
      <x:c r="G21" s="31" t="s">
        <x:v>265</x:v>
      </x:c>
      <x:c r="H21" s="32" t="s">
        <x:v>470</x:v>
      </x:c>
      <x:c r="I21" s="23">
        <x:f t="shared" si="0"/>
        <x:v>300000</x:v>
      </x:c>
      <x:c r="J21" s="24" t="s">
        <x:v>369</x:v>
      </x:c>
      <x:c r="K21" s="36">
        <x:f t="shared" si="1"/>
        <x:v>15</x:v>
      </x:c>
      <x:c r="L21" s="27"/>
      <x:c r="M21" s="1" t="str">
        <x:f>VLOOKUP(C21,'3월'!$C$6:$C$238,1,FALSE)</x:f>
        <x:v>남산2리</x:v>
      </x:c>
    </x:row>
    <x:row r="22" spans="1:13" ht="23.449999999999999" customHeight="1">
      <x:c r="A22" s="28">
        <x:v>17</x:v>
      </x:c>
      <x:c r="B22" s="4" t="s">
        <x:v>378</x:v>
      </x:c>
      <x:c r="C22" s="4" t="s">
        <x:v>643</x:v>
      </x:c>
      <x:c r="D22" s="51">
        <x:v>57</x:v>
      </x:c>
      <x:c r="E22" s="30" t="s">
        <x:v>362</x:v>
      </x:c>
      <x:c r="F22" s="28" t="s">
        <x:v>365</x:v>
      </x:c>
      <x:c r="G22" s="31" t="s">
        <x:v>781</x:v>
      </x:c>
      <x:c r="H22" s="32" t="s">
        <x:v>481</x:v>
      </x:c>
      <x:c r="I22" s="23">
        <x:f t="shared" si="0"/>
        <x:v>300000</x:v>
      </x:c>
      <x:c r="J22" s="24" t="s">
        <x:v>371</x:v>
      </x:c>
      <x:c r="K22" s="36">
        <x:f t="shared" si="1"/>
        <x:v>5</x:v>
      </x:c>
      <x:c r="L22" s="27"/>
      <x:c r="M22" s="1" t="str">
        <x:f>VLOOKUP(C22,'3월'!$C$6:$C$238,1,FALSE)</x:f>
        <x:v>갑곳1,3,4</x:v>
      </x:c>
    </x:row>
    <x:row r="23" spans="1:13" ht="23.449999999999999" customHeight="1">
      <x:c r="A23" s="28">
        <x:v>18</x:v>
      </x:c>
      <x:c r="B23" s="4" t="s">
        <x:v>378</x:v>
      </x:c>
      <x:c r="C23" s="4" t="s">
        <x:v>361</x:v>
      </x:c>
      <x:c r="D23" s="47">
        <x:v>62</x:v>
      </x:c>
      <x:c r="E23" s="30" t="s">
        <x:v>362</x:v>
      </x:c>
      <x:c r="F23" s="28" t="s">
        <x:v>365</x:v>
      </x:c>
      <x:c r="G23" s="31" t="s">
        <x:v>780</x:v>
      </x:c>
      <x:c r="H23" s="32" t="s">
        <x:v>482</x:v>
      </x:c>
      <x:c r="I23" s="23">
        <x:f t="shared" si="0"/>
        <x:v>300000</x:v>
      </x:c>
      <x:c r="L23" s="27"/>
      <x:c r="M23" s="1" t="str">
        <x:f>VLOOKUP(C23,'3월'!$C$6:$C$238,1,FALSE)</x:f>
        <x:v>갑곳1,3,4(부녀)</x:v>
      </x:c>
    </x:row>
    <x:row r="24" spans="1:13" ht="23.449999999999999" customHeight="1">
      <x:c r="A24" s="28">
        <x:v>19</x:v>
      </x:c>
      <x:c r="B24" s="4" t="s">
        <x:v>378</x:v>
      </x:c>
      <x:c r="C24" s="4" t="s">
        <x:v>612</x:v>
      </x:c>
      <x:c r="D24" s="29">
        <x:v>23</x:v>
      </x:c>
      <x:c r="E24" s="30" t="s">
        <x:v>359</x:v>
      </x:c>
      <x:c r="F24" s="28" t="s">
        <x:v>365</x:v>
      </x:c>
      <x:c r="G24" s="31" t="s">
        <x:v>262</x:v>
      </x:c>
      <x:c r="H24" s="32" t="s">
        <x:v>487</x:v>
      </x:c>
      <x:c r="I24" s="23">
        <x:f t="shared" si="0"/>
        <x:v>250000</x:v>
      </x:c>
      <x:c r="M24" s="1" t="str">
        <x:f>VLOOKUP(C24,'3월'!$C$6:$C$238,1,FALSE)</x:f>
        <x:v>갑곳2(먹절)</x:v>
      </x:c>
    </x:row>
    <x:row r="25" spans="1:13" ht="23.449999999999999" customHeight="1">
      <x:c r="A25" s="28">
        <x:v>20</x:v>
      </x:c>
      <x:c r="B25" s="4" t="s">
        <x:v>378</x:v>
      </x:c>
      <x:c r="C25" s="4" t="s">
        <x:v>623</x:v>
      </x:c>
      <x:c r="D25" s="29">
        <x:v>23</x:v>
      </x:c>
      <x:c r="E25" s="30" t="s">
        <x:v>359</x:v>
      </x:c>
      <x:c r="F25" s="28" t="s">
        <x:v>365</x:v>
      </x:c>
      <x:c r="G25" s="31" t="s">
        <x:v>270</x:v>
      </x:c>
      <x:c r="H25" s="32" t="s">
        <x:v>471</x:v>
      </x:c>
      <x:c r="I25" s="23">
        <x:f t="shared" si="0"/>
        <x:v>250000</x:v>
      </x:c>
      <x:c r="M25" s="1" t="str">
        <x:f>VLOOKUP(C25,'3월'!$C$6:$C$238,1,FALSE)</x:f>
        <x:v>갑곳2(부녀)</x:v>
      </x:c>
    </x:row>
    <x:row r="26" spans="1:13" ht="23.449999999999999" customHeight="1">
      <x:c r="A26" s="28">
        <x:v>21</x:v>
      </x:c>
      <x:c r="B26" s="4" t="s">
        <x:v>378</x:v>
      </x:c>
      <x:c r="C26" s="4" t="s">
        <x:v>226</x:v>
      </x:c>
      <x:c r="D26" s="29">
        <x:v>42</x:v>
      </x:c>
      <x:c r="E26" s="30" t="s">
        <x:v>983</x:v>
      </x:c>
      <x:c r="F26" s="28" t="s">
        <x:v>365</x:v>
      </x:c>
      <x:c r="G26" s="31" t="s">
        <x:v>876</x:v>
      </x:c>
      <x:c r="H26" s="32" t="s">
        <x:v>982</x:v>
      </x:c>
      <x:c r="I26" s="23">
        <x:f t="shared" si="0"/>
        <x:v>250000</x:v>
      </x:c>
      <x:c r="M26" s="1" t="str">
        <x:f>VLOOKUP(C26,'3월'!$C$6:$C$238,1,FALSE)</x:f>
        <x:v>주진빌라</x:v>
      </x:c>
    </x:row>
    <x:row r="27" spans="1:13" ht="23.449999999999999" customHeight="1">
      <x:c r="A27" s="28">
        <x:v>22</x:v>
      </x:c>
      <x:c r="B27" s="4" t="s">
        <x:v>378</x:v>
      </x:c>
      <x:c r="C27" s="4" t="s">
        <x:v>614</x:v>
      </x:c>
      <x:c r="D27" s="29">
        <x:v>35</x:v>
      </x:c>
      <x:c r="E27" s="30" t="s">
        <x:v>364</x:v>
      </x:c>
      <x:c r="F27" s="28" t="s">
        <x:v>368</x:v>
      </x:c>
      <x:c r="G27" s="31" t="s">
        <x:v>261</x:v>
      </x:c>
      <x:c r="H27" s="32" t="s">
        <x:v>774</x:v>
      </x:c>
      <x:c r="I27" s="23">
        <x:f t="shared" si="0"/>
        <x:v>250000</x:v>
      </x:c>
      <x:c r="M27" s="1" t="str">
        <x:f>VLOOKUP(C27,'3월'!$C$6:$C$238,1,FALSE)</x:f>
        <x:v>현대아파트</x:v>
      </x:c>
    </x:row>
    <x:row r="28" spans="1:13" ht="23.449999999999999" customHeight="1">
      <x:c r="A28" s="28">
        <x:v>23</x:v>
      </x:c>
      <x:c r="B28" s="4" t="s">
        <x:v>378</x:v>
      </x:c>
      <x:c r="C28" s="4" t="s">
        <x:v>624</x:v>
      </x:c>
      <x:c r="D28" s="29">
        <x:v>45</x:v>
      </x:c>
      <x:c r="E28" s="30" t="s">
        <x:v>360</x:v>
      </x:c>
      <x:c r="F28" s="28" t="s">
        <x:v>368</x:v>
      </x:c>
      <x:c r="G28" s="31" t="s">
        <x:v>263</x:v>
      </x:c>
      <x:c r="H28" s="32" t="s">
        <x:v>777</x:v>
      </x:c>
      <x:c r="I28" s="23">
        <x:f t="shared" si="0"/>
        <x:v>250000</x:v>
      </x:c>
      <x:c r="M28" s="1" t="str">
        <x:f>VLOOKUP(C28,'3월'!$C$6:$C$238,1,FALSE)</x:f>
        <x:v>강화베이힐</x:v>
      </x:c>
    </x:row>
    <x:row r="29" spans="1:13" ht="23.449999999999999" customHeight="1">
      <x:c r="A29" s="28">
        <x:v>24</x:v>
      </x:c>
      <x:c r="B29" s="4" t="s">
        <x:v>378</x:v>
      </x:c>
      <x:c r="C29" s="4" t="s">
        <x:v>626</x:v>
      </x:c>
      <x:c r="D29" s="47">
        <x:v>71</x:v>
      </x:c>
      <x:c r="E29" s="30" t="s">
        <x:v>649</x:v>
      </x:c>
      <x:c r="F29" s="28" t="s">
        <x:v>365</x:v>
      </x:c>
      <x:c r="G29" s="31" t="s">
        <x:v>686</x:v>
      </x:c>
      <x:c r="H29" s="32" t="s">
        <x:v>484</x:v>
      </x:c>
      <x:c r="I29" s="23">
        <x:f t="shared" si="0"/>
        <x:v>300000</x:v>
      </x:c>
      <x:c r="M29" s="1" t="str">
        <x:f>VLOOKUP(C29,'3월'!$C$6:$C$238,1,FALSE)</x:f>
        <x:v>용정1리</x:v>
      </x:c>
    </x:row>
    <x:row r="30" spans="1:13" ht="23.449999999999999" customHeight="1">
      <x:c r="A30" s="28">
        <x:v>25</x:v>
      </x:c>
      <x:c r="B30" s="4" t="s">
        <x:v>378</x:v>
      </x:c>
      <x:c r="C30" s="4" t="s">
        <x:v>274</x:v>
      </x:c>
      <x:c r="D30" s="29">
        <x:v>61</x:v>
      </x:c>
      <x:c r="E30" s="30" t="s">
        <x:v>776</x:v>
      </x:c>
      <x:c r="F30" s="28" t="s">
        <x:v>365</x:v>
      </x:c>
      <x:c r="G30" s="31" t="s">
        <x:v>243</x:v>
      </x:c>
      <x:c r="H30" s="32" t="s">
        <x:v>485</x:v>
      </x:c>
      <x:c r="I30" s="23">
        <x:f t="shared" si="0"/>
        <x:v>300000</x:v>
      </x:c>
      <x:c r="M30" s="1" t="str">
        <x:f>VLOOKUP(C30,'3월'!$C$6:$C$238,1,FALSE)</x:f>
        <x:v>용정2리(신양)</x:v>
      </x:c>
    </x:row>
    <x:row r="31" spans="1:13" ht="23.449999999999999" customHeight="1">
      <x:c r="A31" s="28">
        <x:v>26</x:v>
      </x:c>
      <x:c r="B31" s="4" t="s">
        <x:v>378</x:v>
      </x:c>
      <x:c r="C31" s="4" t="s">
        <x:v>666</x:v>
      </x:c>
      <x:c r="D31" s="29">
        <x:v>70</x:v>
      </x:c>
      <x:c r="E31" s="30" t="s">
        <x:v>272</x:v>
      </x:c>
      <x:c r="F31" s="28" t="s">
        <x:v>365</x:v>
      </x:c>
      <x:c r="G31" s="31" t="s">
        <x:v>264</x:v>
      </x:c>
      <x:c r="H31" s="32" t="s">
        <x:v>488</x:v>
      </x:c>
      <x:c r="I31" s="23">
        <x:f t="shared" si="0"/>
        <x:v>300000</x:v>
      </x:c>
      <x:c r="M31" s="1" t="str">
        <x:f>VLOOKUP(C31,'3월'!$C$6:$C$238,1,FALSE)</x:f>
        <x:v>옥림1리</x:v>
      </x:c>
    </x:row>
    <x:row r="32" spans="1:13" ht="23.449999999999999" customHeight="1">
      <x:c r="A32" s="28">
        <x:v>27</x:v>
      </x:c>
      <x:c r="B32" s="4" t="s">
        <x:v>378</x:v>
      </x:c>
      <x:c r="C32" s="4" t="s">
        <x:v>648</x:v>
      </x:c>
      <x:c r="D32" s="29">
        <x:v>31</x:v>
      </x:c>
      <x:c r="E32" s="30" t="s">
        <x:v>646</x:v>
      </x:c>
      <x:c r="F32" s="28" t="s">
        <x:v>365</x:v>
      </x:c>
      <x:c r="G32" s="31" t="s">
        <x:v>677</x:v>
      </x:c>
      <x:c r="H32" s="32" t="s">
        <x:v>493</x:v>
      </x:c>
      <x:c r="I32" s="23">
        <x:f t="shared" si="0"/>
        <x:v>250000</x:v>
      </x:c>
      <x:c r="M32" s="1" t="str">
        <x:f>VLOOKUP(C32,'3월'!$C$6:$C$238,1,FALSE)</x:f>
        <x:v>옥림리(옥감)</x:v>
      </x:c>
    </x:row>
    <x:row r="33" spans="1:13" ht="23.449999999999999" customHeight="1">
      <x:c r="A33" s="28">
        <x:v>28</x:v>
      </x:c>
      <x:c r="B33" s="4" t="s">
        <x:v>378</x:v>
      </x:c>
      <x:c r="C33" s="4" t="s">
        <x:v>664</x:v>
      </x:c>
      <x:c r="D33" s="38">
        <x:v>53</x:v>
      </x:c>
      <x:c r="E33" s="30" t="s">
        <x:v>656</x:v>
      </x:c>
      <x:c r="F33" s="28" t="s">
        <x:v>365</x:v>
      </x:c>
      <x:c r="G33" s="31" t="s">
        <x:v>676</x:v>
      </x:c>
      <x:c r="H33" s="32" t="s">
        <x:v>472</x:v>
      </x:c>
      <x:c r="I33" s="23">
        <x:f t="shared" si="0"/>
        <x:v>300000</x:v>
      </x:c>
      <x:c r="M33" s="1" t="str">
        <x:f>VLOOKUP(C33,'3월'!$C$6:$C$238,1,FALSE)</x:f>
        <x:v>옥림2리</x:v>
      </x:c>
    </x:row>
    <x:row r="34" spans="1:13" ht="23.449999999999999" customHeight="1">
      <x:c r="A34" s="28">
        <x:v>29</x:v>
      </x:c>
      <x:c r="B34" s="4" t="s">
        <x:v>378</x:v>
      </x:c>
      <x:c r="C34" s="4" t="s">
        <x:v>398</x:v>
      </x:c>
      <x:c r="D34" s="29">
        <x:v>68</x:v>
      </x:c>
      <x:c r="E34" s="30" t="s">
        <x:v>658</x:v>
      </x:c>
      <x:c r="F34" s="28" t="s">
        <x:v>365</x:v>
      </x:c>
      <x:c r="G34" s="31" t="s">
        <x:v>267</x:v>
      </x:c>
      <x:c r="H34" s="32" t="s">
        <x:v>478</x:v>
      </x:c>
      <x:c r="I34" s="23">
        <x:f t="shared" si="0"/>
        <x:v>300000</x:v>
      </x:c>
      <x:c r="M34" s="1" t="str">
        <x:f>VLOOKUP(C34,'3월'!$C$6:$C$238,1,FALSE)</x:f>
        <x:v>월곳리</x:v>
      </x:c>
    </x:row>
    <x:row r="35" spans="1:13" ht="23.449999999999999" customHeight="1">
      <x:c r="A35" s="28">
        <x:v>30</x:v>
      </x:c>
      <x:c r="B35" s="4" t="s">
        <x:v>378</x:v>
      </x:c>
      <x:c r="C35" s="4" t="s">
        <x:v>657</x:v>
      </x:c>
      <x:c r="D35" s="29">
        <x:v>106</x:v>
      </x:c>
      <x:c r="E35" s="30" t="s">
        <x:v>670</x:v>
      </x:c>
      <x:c r="F35" s="28" t="s">
        <x:v>365</x:v>
      </x:c>
      <x:c r="G35" s="31" t="s">
        <x:v>268</x:v>
      </x:c>
      <x:c r="H35" s="32" t="s">
        <x:v>473</x:v>
      </x:c>
      <x:c r="I35" s="23">
        <x:f t="shared" si="0"/>
        <x:v>350000</x:v>
      </x:c>
      <x:c r="M35" s="1" t="str">
        <x:f>VLOOKUP(C35,'3월'!$C$6:$C$238,1,FALSE)</x:f>
        <x:v>대산1리</x:v>
      </x:c>
    </x:row>
    <x:row r="36" spans="1:13" ht="23.449999999999999" customHeight="1">
      <x:c r="A36" s="28">
        <x:v>31</x:v>
      </x:c>
      <x:c r="B36" s="4" t="s">
        <x:v>378</x:v>
      </x:c>
      <x:c r="C36" s="4" t="s">
        <x:v>661</x:v>
      </x:c>
      <x:c r="D36" s="29">
        <x:v>101</x:v>
      </x:c>
      <x:c r="E36" s="30" t="s">
        <x:v>273</x:v>
      </x:c>
      <x:c r="F36" s="28" t="s">
        <x:v>365</x:v>
      </x:c>
      <x:c r="G36" s="31" t="s">
        <x:v>269</x:v>
      </x:c>
      <x:c r="H36" s="39" t="s">
        <x:v>489</x:v>
      </x:c>
      <x:c r="I36" s="23">
        <x:f t="shared" si="0"/>
        <x:v>350000</x:v>
      </x:c>
      <x:c r="M36" s="1" t="str">
        <x:f>VLOOKUP(C36,'3월'!$C$6:$C$238,1,FALSE)</x:f>
        <x:v>대산2리</x:v>
      </x:c>
    </x:row>
    <x:row r="37" spans="1:13" ht="23.449999999999999" customHeight="1">
      <x:c r="A37" s="28">
        <x:v>32</x:v>
      </x:c>
      <x:c r="B37" s="46" t="s">
        <x:v>378</x:v>
      </x:c>
      <x:c r="C37" s="46" t="s">
        <x:v>671</x:v>
      </x:c>
      <x:c r="D37" s="47">
        <x:v>27</x:v>
      </x:c>
      <x:c r="E37" s="48" t="s">
        <x:v>673</x:v>
      </x:c>
      <x:c r="F37" s="45" t="s">
        <x:v>365</x:v>
      </x:c>
      <x:c r="G37" s="31" t="s">
        <x:v>244</x:v>
      </x:c>
      <x:c r="H37" s="49" t="s">
        <x:v>513</x:v>
      </x:c>
      <x:c r="I37" s="50">
        <x:f t="shared" si="0"/>
        <x:v>250000</x:v>
      </x:c>
      <x:c r="M37" s="1" t="str">
        <x:f>VLOOKUP(C37,'3월'!$C$6:$C$238,1,FALSE)</x:f>
        <x:v>미래지향아파트</x:v>
      </x:c>
    </x:row>
    <x:row r="38" spans="1:13" ht="23.449999999999999" customHeight="1">
      <x:c r="A38" s="28">
        <x:v>33</x:v>
      </x:c>
      <x:c r="B38" s="46" t="s">
        <x:v>378</x:v>
      </x:c>
      <x:c r="C38" s="46" t="s">
        <x:v>665</x:v>
      </x:c>
      <x:c r="D38" s="47">
        <x:v>119</x:v>
      </x:c>
      <x:c r="E38" s="48" t="s">
        <x:v>659</x:v>
      </x:c>
      <x:c r="F38" s="45" t="s">
        <x:v>365</x:v>
      </x:c>
      <x:c r="G38" s="31" t="s">
        <x:v>868</x:v>
      </x:c>
      <x:c r="H38" s="49" t="s">
        <x:v>989</x:v>
      </x:c>
      <x:c r="I38" s="50">
        <x:f t="shared" si="0"/>
        <x:v>350000</x:v>
      </x:c>
      <x:c r="M38" s="1" t="str">
        <x:f>VLOOKUP(C38,'3월'!$C$6:$C$238,1,FALSE)</x:f>
        <x:v>관청6리</x:v>
      </x:c>
    </x:row>
    <x:row r="39" spans="1:13" ht="23.449999999999999" customHeight="1">
      <x:c r="A39" s="28">
        <x:v>34</x:v>
      </x:c>
      <x:c r="B39" s="46" t="s">
        <x:v>378</x:v>
      </x:c>
      <x:c r="C39" s="46" t="s">
        <x:v>232</x:v>
      </x:c>
      <x:c r="D39" s="47">
        <x:v>86</x:v>
      </x:c>
      <x:c r="E39" s="48" t="s">
        <x:v>877</x:v>
      </x:c>
      <x:c r="F39" s="45" t="s">
        <x:v>234</x:v>
      </x:c>
      <x:c r="G39" s="31" t="s">
        <x:v>753</x:v>
      </x:c>
      <x:c r="H39" s="49" t="s">
        <x:v>740</x:v>
      </x:c>
      <x:c r="I39" s="50">
        <x:f t="shared" si="0"/>
        <x:v>300000</x:v>
      </x:c>
      <x:c r="M39" s="1" t="str">
        <x:f>VLOOKUP(C39,'3월'!$C$6:$C$238,1,FALSE)</x:f>
        <x:v>관청1리 동문</x:v>
      </x:c>
    </x:row>
    <x:row r="40" spans="1:13" ht="23.449999999999999" customHeight="1">
      <x:c r="A40" s="28">
        <x:v>35</x:v>
      </x:c>
      <x:c r="B40" s="46" t="s">
        <x:v>373</x:v>
      </x:c>
      <x:c r="C40" s="46" t="s">
        <x:v>660</x:v>
      </x:c>
      <x:c r="D40" s="47">
        <x:v>60</x:v>
      </x:c>
      <x:c r="E40" s="48" t="s">
        <x:v>281</x:v>
      </x:c>
      <x:c r="F40" s="45" t="s">
        <x:v>365</x:v>
      </x:c>
      <x:c r="G40" s="31" t="s">
        <x:v>680</x:v>
      </x:c>
      <x:c r="H40" s="49" t="s">
        <x:v>505</x:v>
      </x:c>
      <x:c r="I40" s="50">
        <x:f t="shared" si="0"/>
        <x:v>300000</x:v>
      </x:c>
      <x:c r="M40" s="1" t="str">
        <x:f>VLOOKUP(C40,'3월'!$C$6:$C$238,1,FALSE)</x:f>
        <x:v>금월1리</x:v>
      </x:c>
    </x:row>
    <x:row r="41" spans="1:13" ht="23.449999999999999" customHeight="1">
      <x:c r="A41" s="28">
        <x:v>36</x:v>
      </x:c>
      <x:c r="B41" s="46" t="s">
        <x:v>373</x:v>
      </x:c>
      <x:c r="C41" s="46" t="s">
        <x:v>277</x:v>
      </x:c>
      <x:c r="D41" s="47">
        <x:v>27</x:v>
      </x:c>
      <x:c r="E41" s="48" t="s">
        <x:v>278</x:v>
      </x:c>
      <x:c r="F41" s="45" t="s">
        <x:v>365</x:v>
      </x:c>
      <x:c r="G41" s="31" t="s">
        <x:v>247</x:v>
      </x:c>
      <x:c r="H41" s="49" t="s">
        <x:v>502</x:v>
      </x:c>
      <x:c r="I41" s="50">
        <x:f t="shared" si="0"/>
        <x:v>250000</x:v>
      </x:c>
      <x:c r="M41" s="1" t="str">
        <x:f>VLOOKUP(C41,'3월'!$C$6:$C$238,1,FALSE)</x:f>
        <x:v>금월2리(대촌)</x:v>
      </x:c>
    </x:row>
    <x:row r="42" spans="1:13" ht="23.449999999999999" customHeight="1">
      <x:c r="A42" s="28">
        <x:v>37</x:v>
      </x:c>
      <x:c r="B42" s="46" t="s">
        <x:v>373</x:v>
      </x:c>
      <x:c r="C42" s="46" t="s">
        <x:v>279</x:v>
      </x:c>
      <x:c r="D42" s="47">
        <x:v>39</x:v>
      </x:c>
      <x:c r="E42" s="48" t="s">
        <x:v>275</x:v>
      </x:c>
      <x:c r="F42" s="45" t="s">
        <x:v>365</x:v>
      </x:c>
      <x:c r="G42" s="31" t="s">
        <x:v>246</x:v>
      </x:c>
      <x:c r="H42" s="49" t="s">
        <x:v>512</x:v>
      </x:c>
      <x:c r="I42" s="50">
        <x:f t="shared" si="0"/>
        <x:v>250000</x:v>
      </x:c>
      <x:c r="M42" s="1" t="str">
        <x:f>VLOOKUP(C42,'3월'!$C$6:$C$238,1,FALSE)</x:f>
        <x:v>금월2리(기새미)</x:v>
      </x:c>
    </x:row>
    <x:row r="43" spans="1:13" ht="23.449999999999999" customHeight="1">
      <x:c r="A43" s="28">
        <x:v>38</x:v>
      </x:c>
      <x:c r="B43" s="46" t="s">
        <x:v>373</x:v>
      </x:c>
      <x:c r="C43" s="46" t="s">
        <x:v>654</x:v>
      </x:c>
      <x:c r="D43" s="47">
        <x:v>42</x:v>
      </x:c>
      <x:c r="E43" s="48" t="s">
        <x:v>282</x:v>
      </x:c>
      <x:c r="F43" s="45" t="s">
        <x:v>365</x:v>
      </x:c>
      <x:c r="G43" s="31" t="s">
        <x:v>683</x:v>
      </x:c>
      <x:c r="H43" s="49" t="s">
        <x:v>500</x:v>
      </x:c>
      <x:c r="I43" s="50">
        <x:f t="shared" si="0"/>
        <x:v>250000</x:v>
      </x:c>
      <x:c r="M43" s="1" t="str">
        <x:f>VLOOKUP(C43,'3월'!$C$6:$C$238,1,FALSE)</x:f>
        <x:v>연리(연화)</x:v>
      </x:c>
    </x:row>
    <x:row r="44" spans="1:13" ht="23.449999999999999" customHeight="1">
      <x:c r="A44" s="28">
        <x:v>39</x:v>
      </x:c>
      <x:c r="B44" s="46" t="s">
        <x:v>373</x:v>
      </x:c>
      <x:c r="C44" s="46" t="s">
        <x:v>662</x:v>
      </x:c>
      <x:c r="D44" s="47">
        <x:v>53</x:v>
      </x:c>
      <x:c r="E44" s="48" t="s">
        <x:v>645</x:v>
      </x:c>
      <x:c r="F44" s="45" t="s">
        <x:v>365</x:v>
      </x:c>
      <x:c r="G44" s="31" t="s">
        <x:v>681</x:v>
      </x:c>
      <x:c r="H44" s="49" t="s">
        <x:v>496</x:v>
      </x:c>
      <x:c r="I44" s="50">
        <x:f t="shared" si="0"/>
        <x:v>300000</x:v>
      </x:c>
      <x:c r="M44" s="1" t="str">
        <x:f>VLOOKUP(C44,'3월'!$C$6:$C$238,1,FALSE)</x:f>
        <x:v>연리(능진)</x:v>
      </x:c>
    </x:row>
    <x:row r="45" spans="1:13" ht="23.449999999999999" customHeight="1">
      <x:c r="A45" s="28">
        <x:v>40</x:v>
      </x:c>
      <x:c r="B45" s="46" t="s">
        <x:v>373</x:v>
      </x:c>
      <x:c r="C45" s="46" t="s">
        <x:v>647</x:v>
      </x:c>
      <x:c r="D45" s="47">
        <x:v>68</x:v>
      </x:c>
      <x:c r="E45" s="48" t="s">
        <x:v>276</x:v>
      </x:c>
      <x:c r="F45" s="45" t="s">
        <x:v>365</x:v>
      </x:c>
      <x:c r="G45" s="31" t="s">
        <x:v>687</x:v>
      </x:c>
      <x:c r="H45" s="49" t="s">
        <x:v>501</x:v>
      </x:c>
      <x:c r="I45" s="50">
        <x:f t="shared" si="0"/>
        <x:v>300000</x:v>
      </x:c>
      <x:c r="M45" s="1" t="str">
        <x:f>VLOOKUP(C45,'3월'!$C$6:$C$238,1,FALSE)</x:f>
        <x:v>지산1리</x:v>
      </x:c>
    </x:row>
    <x:row r="46" spans="1:13" ht="23.449999999999999" customHeight="1">
      <x:c r="A46" s="28">
        <x:v>41</x:v>
      </x:c>
      <x:c r="B46" s="46" t="s">
        <x:v>373</x:v>
      </x:c>
      <x:c r="C46" s="46" t="s">
        <x:v>650</x:v>
      </x:c>
      <x:c r="D46" s="47">
        <x:v>51</x:v>
      </x:c>
      <x:c r="E46" s="48" t="s">
        <x:v>280</x:v>
      </x:c>
      <x:c r="F46" s="45" t="s">
        <x:v>365</x:v>
      </x:c>
      <x:c r="G46" s="31" t="s">
        <x:v>688</x:v>
      </x:c>
      <x:c r="H46" s="49" t="s">
        <x:v>503</x:v>
      </x:c>
      <x:c r="I46" s="50">
        <x:f t="shared" si="0"/>
        <x:v>300000</x:v>
      </x:c>
      <x:c r="M46" s="1" t="str">
        <x:f>VLOOKUP(C46,'3월'!$C$6:$C$238,1,FALSE)</x:f>
        <x:v>지산2리</x:v>
      </x:c>
    </x:row>
    <x:row r="47" spans="1:13" ht="23.449999999999999" customHeight="1">
      <x:c r="A47" s="28">
        <x:v>42</x:v>
      </x:c>
      <x:c r="B47" s="46" t="s">
        <x:v>373</x:v>
      </x:c>
      <x:c r="C47" s="46" t="s">
        <x:v>414</x:v>
      </x:c>
      <x:c r="D47" s="47">
        <x:v>35</x:v>
      </x:c>
      <x:c r="E47" s="48" t="s">
        <x:v>286</x:v>
      </x:c>
      <x:c r="F47" s="45" t="s">
        <x:v>365</x:v>
      </x:c>
      <x:c r="G47" s="31" t="s">
        <x:v>663</x:v>
      </x:c>
      <x:c r="H47" s="49" t="s">
        <x:v>506</x:v>
      </x:c>
      <x:c r="I47" s="50">
        <x:f t="shared" si="0"/>
        <x:v>250000</x:v>
      </x:c>
      <x:c r="M47" s="1" t="str">
        <x:f>VLOOKUP(C47,'3월'!$C$6:$C$238,1,FALSE)</x:f>
        <x:v>남산대</x:v>
      </x:c>
    </x:row>
    <x:row r="48" spans="1:13" ht="23.449999999999999" customHeight="1">
      <x:c r="A48" s="28">
        <x:v>43</x:v>
      </x:c>
      <x:c r="B48" s="46" t="s">
        <x:v>373</x:v>
      </x:c>
      <x:c r="C48" s="46" t="s">
        <x:v>284</x:v>
      </x:c>
      <x:c r="D48" s="51">
        <x:v>44</x:v>
      </x:c>
      <x:c r="E48" s="48" t="s">
        <x:v>283</x:v>
      </x:c>
      <x:c r="F48" s="45" t="s">
        <x:v>365</x:v>
      </x:c>
      <x:c r="G48" s="31" t="s">
        <x:v>678</x:v>
      </x:c>
      <x:c r="H48" s="49" t="s">
        <x:v>511</x:v>
      </x:c>
      <x:c r="I48" s="50">
        <x:f t="shared" si="0"/>
        <x:v>250000</x:v>
      </x:c>
      <x:c r="M48" s="1" t="str">
        <x:f>VLOOKUP(C48,'3월'!$C$6:$C$238,1,FALSE)</x:f>
        <x:v>신정1리(도감말)</x:v>
      </x:c>
    </x:row>
    <x:row r="49" spans="1:13" ht="23.449999999999999" customHeight="1">
      <x:c r="A49" s="28">
        <x:v>44</x:v>
      </x:c>
      <x:c r="B49" s="46" t="s">
        <x:v>373</x:v>
      </x:c>
      <x:c r="C49" s="46" t="s">
        <x:v>290</x:v>
      </x:c>
      <x:c r="D49" s="47">
        <x:v>31</x:v>
      </x:c>
      <x:c r="E49" s="48" t="s">
        <x:v>778</x:v>
      </x:c>
      <x:c r="F49" s="45" t="s">
        <x:v>365</x:v>
      </x:c>
      <x:c r="G49" s="31" t="s">
        <x:v>245</x:v>
      </x:c>
      <x:c r="H49" s="49" t="s">
        <x:v>508</x:v>
      </x:c>
      <x:c r="I49" s="50">
        <x:f t="shared" si="0"/>
        <x:v>250000</x:v>
      </x:c>
      <x:c r="M49" s="1" t="str">
        <x:f>VLOOKUP(C49,'3월'!$C$6:$C$238,1,FALSE)</x:f>
        <x:v>신정1리(가재골)</x:v>
      </x:c>
    </x:row>
    <x:row r="50" spans="1:13" ht="23.449999999999999" customHeight="1">
      <x:c r="A50" s="28">
        <x:v>45</x:v>
      </x:c>
      <x:c r="B50" s="46" t="s">
        <x:v>373</x:v>
      </x:c>
      <x:c r="C50" s="46" t="s">
        <x:v>667</x:v>
      </x:c>
      <x:c r="D50" s="47">
        <x:v>57</x:v>
      </x:c>
      <x:c r="E50" s="48" t="s">
        <x:v>653</x:v>
      </x:c>
      <x:c r="F50" s="45" t="s">
        <x:v>365</x:v>
      </x:c>
      <x:c r="G50" s="31" t="s">
        <x:v>692</x:v>
      </x:c>
      <x:c r="H50" s="49" t="s">
        <x:v>507</x:v>
      </x:c>
      <x:c r="I50" s="50">
        <x:f t="shared" si="0"/>
        <x:v>300000</x:v>
      </x:c>
      <x:c r="M50" s="1" t="str">
        <x:f>VLOOKUP(C50,'3월'!$C$6:$C$238,1,FALSE)</x:f>
        <x:v>신정2리</x:v>
      </x:c>
    </x:row>
    <x:row r="51" spans="1:13" ht="23.449999999999999" customHeight="1">
      <x:c r="A51" s="28">
        <x:v>46</x:v>
      </x:c>
      <x:c r="B51" s="46" t="s">
        <x:v>373</x:v>
      </x:c>
      <x:c r="C51" s="46" t="s">
        <x:v>285</x:v>
      </x:c>
      <x:c r="D51" s="47">
        <x:v>72</x:v>
      </x:c>
      <x:c r="E51" s="48" t="s">
        <x:v>655</x:v>
      </x:c>
      <x:c r="F51" s="45" t="s">
        <x:v>365</x:v>
      </x:c>
      <x:c r="G51" s="31" t="s">
        <x:v>693</x:v>
      </x:c>
      <x:c r="H51" s="49" t="s">
        <x:v>514</x:v>
      </x:c>
      <x:c r="I51" s="50">
        <x:f t="shared" si="0"/>
        <x:v>300000</x:v>
      </x:c>
      <x:c r="M51" s="1" t="str">
        <x:f>VLOOKUP(C51,'3월'!$C$6:$C$238,1,FALSE)</x:f>
        <x:v>창1리(고시기)</x:v>
      </x:c>
    </x:row>
    <x:row r="52" spans="1:13" ht="23.449999999999999" customHeight="1">
      <x:c r="A52" s="28">
        <x:v>47</x:v>
      </x:c>
      <x:c r="B52" s="46" t="s">
        <x:v>373</x:v>
      </x:c>
      <x:c r="C52" s="46" t="s">
        <x:v>668</x:v>
      </x:c>
      <x:c r="D52" s="47">
        <x:v>70</x:v>
      </x:c>
      <x:c r="E52" s="48" t="s">
        <x:v>289</x:v>
      </x:c>
      <x:c r="F52" s="45" t="s">
        <x:v>365</x:v>
      </x:c>
      <x:c r="G52" s="31" t="s">
        <x:v>698</x:v>
      </x:c>
      <x:c r="H52" s="52" t="s">
        <x:v>515</x:v>
      </x:c>
      <x:c r="I52" s="50">
        <x:f t="shared" si="0"/>
        <x:v>300000</x:v>
      </x:c>
      <x:c r="M52" s="1" t="str">
        <x:f>VLOOKUP(C52,'3월'!$C$6:$C$238,1,FALSE)</x:f>
        <x:v>창2리(창골)</x:v>
      </x:c>
    </x:row>
    <x:row r="53" spans="1:13" ht="23.449999999999999" customHeight="1">
      <x:c r="A53" s="28">
        <x:v>48</x:v>
      </x:c>
      <x:c r="B53" s="46" t="s">
        <x:v>373</x:v>
      </x:c>
      <x:c r="C53" s="46" t="s">
        <x:v>669</x:v>
      </x:c>
      <x:c r="D53" s="47">
        <x:v>63</x:v>
      </x:c>
      <x:c r="E53" s="48" t="s">
        <x:v>672</x:v>
      </x:c>
      <x:c r="F53" s="45" t="s">
        <x:v>365</x:v>
      </x:c>
      <x:c r="G53" s="31" t="s">
        <x:v>696</x:v>
      </x:c>
      <x:c r="H53" s="49" t="s">
        <x:v>510</x:v>
      </x:c>
      <x:c r="I53" s="50">
        <x:f t="shared" si="0"/>
        <x:v>300000</x:v>
      </x:c>
      <x:c r="M53" s="1" t="str">
        <x:f>VLOOKUP(C53,'3월'!$C$6:$C$238,1,FALSE)</x:f>
        <x:v>세광1차</x:v>
      </x:c>
    </x:row>
    <x:row r="54" spans="1:13" ht="23.449999999999999" customHeight="1">
      <x:c r="A54" s="28">
        <x:v>49</x:v>
      </x:c>
      <x:c r="B54" s="46" t="s">
        <x:v>373</x:v>
      </x:c>
      <x:c r="C54" s="46" t="s">
        <x:v>287</x:v>
      </x:c>
      <x:c r="D54" s="47">
        <x:v>45</x:v>
      </x:c>
      <x:c r="E54" s="40" t="s">
        <x:v>288</x:v>
      </x:c>
      <x:c r="F54" s="45" t="s">
        <x:v>367</x:v>
      </x:c>
      <x:c r="G54" s="31" t="s">
        <x:v>233</x:v>
      </x:c>
      <x:c r="H54" s="49" t="s">
        <x:v>754</x:v>
      </x:c>
      <x:c r="I54" s="50">
        <x:f t="shared" si="0"/>
        <x:v>250000</x:v>
      </x:c>
      <x:c r="M54" s="1" t="str">
        <x:f>VLOOKUP(C54,'3월'!$C$6:$C$238,1,FALSE)</x:f>
        <x:v>창4리(세광2차)</x:v>
      </x:c>
    </x:row>
    <x:row r="55" spans="1:13" ht="23.449999999999999" customHeight="1">
      <x:c r="A55" s="28">
        <x:v>50</x:v>
      </x:c>
      <x:c r="B55" s="46" t="s">
        <x:v>373</x:v>
      </x:c>
      <x:c r="C55" s="46" t="s">
        <x:v>393</x:v>
      </x:c>
      <x:c r="D55" s="47">
        <x:v>82</x:v>
      </x:c>
      <x:c r="E55" s="40" t="s">
        <x:v>291</x:v>
      </x:c>
      <x:c r="F55" s="45" t="s">
        <x:v>365</x:v>
      </x:c>
      <x:c r="G55" s="31" t="s">
        <x:v>695</x:v>
      </x:c>
      <x:c r="H55" s="49" t="s">
        <x:v>509</x:v>
      </x:c>
      <x:c r="I55" s="50">
        <x:f t="shared" si="0"/>
        <x:v>300000</x:v>
      </x:c>
      <x:c r="M55" s="1" t="str">
        <x:f>VLOOKUP(C55,'3월'!$C$6:$C$238,1,FALSE)</x:f>
        <x:v>선행리</x:v>
      </x:c>
    </x:row>
    <x:row r="56" spans="1:13" ht="23.449999999999999" customHeight="1">
      <x:c r="A56" s="28">
        <x:v>51</x:v>
      </x:c>
      <x:c r="B56" s="46" t="s">
        <x:v>373</x:v>
      </x:c>
      <x:c r="C56" s="46" t="s">
        <x:v>685</x:v>
      </x:c>
      <x:c r="D56" s="47">
        <x:v>123</x:v>
      </x:c>
      <x:c r="E56" s="40" t="s">
        <x:v>297</x:v>
      </x:c>
      <x:c r="F56" s="45" t="s">
        <x:v>365</x:v>
      </x:c>
      <x:c r="G56" s="31" t="s">
        <x:v>697</x:v>
      </x:c>
      <x:c r="H56" s="49" t="s">
        <x:v>497</x:v>
      </x:c>
      <x:c r="I56" s="50">
        <x:f t="shared" si="0"/>
        <x:v>350000</x:v>
      </x:c>
      <x:c r="M56" s="1" t="str">
        <x:f>VLOOKUP(C56,'3월'!$C$6:$C$238,1,FALSE)</x:f>
        <x:v>냉정1리</x:v>
      </x:c>
    </x:row>
    <x:row r="57" spans="1:13" ht="23.449999999999999" customHeight="1">
      <x:c r="A57" s="28">
        <x:v>52</x:v>
      </x:c>
      <x:c r="B57" s="46" t="s">
        <x:v>373</x:v>
      </x:c>
      <x:c r="C57" s="46" t="s">
        <x:v>689</x:v>
      </x:c>
      <x:c r="D57" s="47">
        <x:v>51</x:v>
      </x:c>
      <x:c r="E57" s="40" t="s">
        <x:v>674</x:v>
      </x:c>
      <x:c r="F57" s="45" t="s">
        <x:v>365</x:v>
      </x:c>
      <x:c r="G57" s="31" t="s">
        <x:v>694</x:v>
      </x:c>
      <x:c r="H57" s="49" t="s">
        <x:v>498</x:v>
      </x:c>
      <x:c r="I57" s="50">
        <x:f t="shared" si="0"/>
        <x:v>300000</x:v>
      </x:c>
      <x:c r="M57" s="1" t="str">
        <x:f>VLOOKUP(C57,'3월'!$C$6:$C$238,1,FALSE)</x:f>
        <x:v>냉정2리</x:v>
      </x:c>
    </x:row>
    <x:row r="58" spans="1:13" ht="23.449999999999999" customHeight="1">
      <x:c r="A58" s="28">
        <x:v>53</x:v>
      </x:c>
      <x:c r="B58" s="46" t="s">
        <x:v>374</x:v>
      </x:c>
      <x:c r="C58" s="46" t="s">
        <x:v>690</x:v>
      </x:c>
      <x:c r="D58" s="47">
        <x:v>54</x:v>
      </x:c>
      <x:c r="E58" s="40" t="s">
        <x:v>292</x:v>
      </x:c>
      <x:c r="F58" s="45" t="s">
        <x:v>365</x:v>
      </x:c>
      <x:c r="G58" s="31" t="s">
        <x:v>699</x:v>
      </x:c>
      <x:c r="H58" s="53" t="s">
        <x:v>504</x:v>
      </x:c>
      <x:c r="I58" s="50">
        <x:f t="shared" si="0"/>
        <x:v>300000</x:v>
      </x:c>
      <x:c r="M58" s="1" t="str">
        <x:f>VLOOKUP(C58,'3월'!$C$6:$C$238,1,FALSE)</x:f>
        <x:v>두운1리</x:v>
      </x:c>
    </x:row>
    <x:row r="59" spans="1:13" ht="23.449999999999999" customHeight="1">
      <x:c r="A59" s="28">
        <x:v>54</x:v>
      </x:c>
      <x:c r="B59" s="46" t="s">
        <x:v>374</x:v>
      </x:c>
      <x:c r="C59" s="46" t="s">
        <x:v>293</x:v>
      </x:c>
      <x:c r="D59" s="47">
        <x:v>23</x:v>
      </x:c>
      <x:c r="E59" s="40" t="s">
        <x:v>784</x:v>
      </x:c>
      <x:c r="F59" s="45" t="s">
        <x:v>365</x:v>
      </x:c>
      <x:c r="G59" s="31" t="s">
        <x:v>700</x:v>
      </x:c>
      <x:c r="H59" s="49" t="s">
        <x:v>499</x:v>
      </x:c>
      <x:c r="I59" s="50">
        <x:f t="shared" si="0"/>
        <x:v>250000</x:v>
      </x:c>
      <x:c r="M59" s="1" t="str">
        <x:f>VLOOKUP(C59,'3월'!$C$6:$C$238,1,FALSE)</x:f>
        <x:v>두운1리(백운곡)</x:v>
      </x:c>
    </x:row>
    <x:row r="60" spans="1:13" ht="23.449999999999999" customHeight="1">
      <x:c r="A60" s="28">
        <x:v>55</x:v>
      </x:c>
      <x:c r="B60" s="46" t="s">
        <x:v>374</x:v>
      </x:c>
      <x:c r="C60" s="46" t="s">
        <x:v>296</x:v>
      </x:c>
      <x:c r="D60" s="47">
        <x:v>29</x:v>
      </x:c>
      <x:c r="E60" s="40" t="s">
        <x:v>797</x:v>
      </x:c>
      <x:c r="F60" s="45" t="s">
        <x:v>365</x:v>
      </x:c>
      <x:c r="G60" s="31" t="s">
        <x:v>242</x:v>
      </x:c>
      <x:c r="H60" s="49" t="s">
        <x:v>460</x:v>
      </x:c>
      <x:c r="I60" s="50">
        <x:f t="shared" si="0"/>
        <x:v>250000</x:v>
      </x:c>
      <x:c r="M60" s="1" t="str">
        <x:f>VLOOKUP(C60,'3월'!$C$6:$C$238,1,FALSE)</x:f>
        <x:v>두운2리(장안촌)</x:v>
      </x:c>
    </x:row>
    <x:row r="61" spans="1:13" ht="23.449999999999999" customHeight="1">
      <x:c r="A61" s="28">
        <x:v>56</x:v>
      </x:c>
      <x:c r="B61" s="46" t="s">
        <x:v>374</x:v>
      </x:c>
      <x:c r="C61" s="46" t="s">
        <x:v>294</x:v>
      </x:c>
      <x:c r="D61" s="47">
        <x:v>51</x:v>
      </x:c>
      <x:c r="E61" s="40" t="s">
        <x:v>644</x:v>
      </x:c>
      <x:c r="F61" s="45" t="s">
        <x:v>365</x:v>
      </x:c>
      <x:c r="G61" s="31" t="s">
        <x:v>701</x:v>
      </x:c>
      <x:c r="H61" s="49" t="s">
        <x:v>444</x:v>
      </x:c>
      <x:c r="I61" s="50">
        <x:f t="shared" si="0"/>
        <x:v>300000</x:v>
      </x:c>
      <x:c r="M61" s="1" t="str">
        <x:f>VLOOKUP(C61,'3월'!$C$6:$C$238,1,FALSE)</x:f>
        <x:v>두운2리(두두미)</x:v>
      </x:c>
    </x:row>
    <x:row r="62" spans="1:13" ht="23.449999999999999" customHeight="1">
      <x:c r="A62" s="28">
        <x:v>57</x:v>
      </x:c>
      <x:c r="B62" s="46" t="s">
        <x:v>374</x:v>
      </x:c>
      <x:c r="C62" s="46" t="s">
        <x:v>295</x:v>
      </x:c>
      <x:c r="D62" s="47">
        <x:v>60</x:v>
      </x:c>
      <x:c r="E62" s="40" t="s">
        <x:v>298</x:v>
      </x:c>
      <x:c r="F62" s="45" t="s">
        <x:v>365</x:v>
      </x:c>
      <x:c r="G62" s="31" t="s">
        <x:v>254</x:v>
      </x:c>
      <x:c r="H62" s="49" t="s">
        <x:v>438</x:v>
      </x:c>
      <x:c r="I62" s="50">
        <x:f t="shared" si="0"/>
        <x:v>300000</x:v>
      </x:c>
      <x:c r="M62" s="1" t="str">
        <x:f>VLOOKUP(C62,'3월'!$C$6:$C$238,1,FALSE)</x:f>
        <x:v>고능1리(아침가리)</x:v>
      </x:c>
    </x:row>
    <x:row r="63" spans="1:13" ht="23.449999999999999" customHeight="1">
      <x:c r="A63" s="28">
        <x:v>58</x:v>
      </x:c>
      <x:c r="B63" s="46" t="s">
        <x:v>374</x:v>
      </x:c>
      <x:c r="C63" s="46" t="s">
        <x:v>299</x:v>
      </x:c>
      <x:c r="D63" s="47">
        <x:v>53</x:v>
      </x:c>
      <x:c r="E63" s="40" t="s">
        <x:v>651</x:v>
      </x:c>
      <x:c r="F63" s="45" t="s">
        <x:v>365</x:v>
      </x:c>
      <x:c r="G63" s="31" t="s">
        <x:v>702</x:v>
      </x:c>
      <x:c r="H63" s="49" t="s">
        <x:v>461</x:v>
      </x:c>
      <x:c r="I63" s="50">
        <x:f t="shared" si="0"/>
        <x:v>300000</x:v>
      </x:c>
      <x:c r="M63" s="1" t="str">
        <x:f>VLOOKUP(C63,'3월'!$C$6:$C$238,1,FALSE)</x:f>
        <x:v>고능1리(지래)</x:v>
      </x:c>
    </x:row>
    <x:row r="64" spans="1:13" ht="23.449999999999999" customHeight="1">
      <x:c r="A64" s="28">
        <x:v>59</x:v>
      </x:c>
      <x:c r="B64" s="46" t="s">
        <x:v>374</x:v>
      </x:c>
      <x:c r="C64" s="46" t="s">
        <x:v>304</x:v>
      </x:c>
      <x:c r="D64" s="47">
        <x:v>63</x:v>
      </x:c>
      <x:c r="E64" s="40" t="s">
        <x:v>303</x:v>
      </x:c>
      <x:c r="F64" s="45" t="s">
        <x:v>365</x:v>
      </x:c>
      <x:c r="G64" s="31" t="s">
        <x:v>249</x:v>
      </x:c>
      <x:c r="H64" s="49" t="s">
        <x:v>465</x:v>
      </x:c>
      <x:c r="I64" s="50">
        <x:f t="shared" si="0"/>
        <x:v>300000</x:v>
      </x:c>
      <x:c r="M64" s="1" t="str">
        <x:f>VLOOKUP(C64,'3월'!$C$6:$C$238,1,FALSE)</x:f>
        <x:v>고능2리(고잔)</x:v>
      </x:c>
    </x:row>
    <x:row r="65" spans="1:13" ht="23.449999999999999" customHeight="1">
      <x:c r="A65" s="28">
        <x:v>60</x:v>
      </x:c>
      <x:c r="B65" s="46" t="s">
        <x:v>374</x:v>
      </x:c>
      <x:c r="C65" s="46" t="s">
        <x:v>302</x:v>
      </x:c>
      <x:c r="D65" s="47">
        <x:v>44</x:v>
      </x:c>
      <x:c r="E65" s="40" t="s">
        <x:v>789</x:v>
      </x:c>
      <x:c r="F65" s="45" t="s">
        <x:v>365</x:v>
      </x:c>
      <x:c r="G65" s="31" t="s">
        <x:v>516</x:v>
      </x:c>
      <x:c r="H65" s="49" t="s">
        <x:v>466</x:v>
      </x:c>
      <x:c r="I65" s="50">
        <x:f t="shared" si="0"/>
        <x:v>250000</x:v>
      </x:c>
      <x:c r="M65" s="1" t="str">
        <x:f>VLOOKUP(C65,'3월'!$C$6:$C$238,1,FALSE)</x:f>
        <x:v>고능2리(능내촌)</x:v>
      </x:c>
    </x:row>
    <x:row r="66" spans="1:13" ht="23.449999999999999" customHeight="1">
      <x:c r="A66" s="28">
        <x:v>61</x:v>
      </x:c>
      <x:c r="B66" s="46" t="s">
        <x:v>374</x:v>
      </x:c>
      <x:c r="C66" s="46" t="s">
        <x:v>409</x:v>
      </x:c>
      <x:c r="D66" s="47">
        <x:v>58</x:v>
      </x:c>
      <x:c r="E66" s="40" t="s">
        <x:v>306</x:v>
      </x:c>
      <x:c r="F66" s="45" t="s">
        <x:v>365</x:v>
      </x:c>
      <x:c r="G66" s="31" t="s">
        <x:v>517</x:v>
      </x:c>
      <x:c r="H66" s="49" t="s">
        <x:v>445</x:v>
      </x:c>
      <x:c r="I66" s="50">
        <x:f t="shared" si="0"/>
        <x:v>300000</x:v>
      </x:c>
      <x:c r="M66" s="1" t="str">
        <x:f>VLOOKUP(C66,'3월'!$C$6:$C$238,1,FALSE)</x:f>
        <x:v>오두리</x:v>
      </x:c>
    </x:row>
    <x:row r="67" spans="1:13" ht="23.449999999999999" customHeight="1">
      <x:c r="A67" s="28">
        <x:v>62</x:v>
      </x:c>
      <x:c r="B67" s="46" t="s">
        <x:v>374</x:v>
      </x:c>
      <x:c r="C67" s="46" t="s">
        <x:v>652</x:v>
      </x:c>
      <x:c r="D67" s="51">
        <x:v>50</x:v>
      </x:c>
      <x:c r="E67" s="40" t="s">
        <x:v>301</x:v>
      </x:c>
      <x:c r="F67" s="45" t="s">
        <x:v>365</x:v>
      </x:c>
      <x:c r="G67" s="31" t="s">
        <x:v>546</x:v>
      </x:c>
      <x:c r="H67" s="49" t="s">
        <x:v>448</x:v>
      </x:c>
      <x:c r="I67" s="50">
        <x:f t="shared" si="0"/>
        <x:v>300000</x:v>
      </x:c>
      <x:c r="M67" s="1" t="str">
        <x:f>VLOOKUP(C67,'3월'!$C$6:$C$238,1,FALSE)</x:f>
        <x:v>넙성리(능곡)</x:v>
      </x:c>
    </x:row>
    <x:row r="68" spans="1:13" ht="23.449999999999999" customHeight="1">
      <x:c r="A68" s="28">
        <x:v>63</x:v>
      </x:c>
      <x:c r="B68" s="46" t="s">
        <x:v>374</x:v>
      </x:c>
      <x:c r="C68" s="46" t="s">
        <x:v>105</x:v>
      </x:c>
      <x:c r="D68" s="47">
        <x:v>45</x:v>
      </x:c>
      <x:c r="E68" s="40" t="s">
        <x:v>794</x:v>
      </x:c>
      <x:c r="F68" s="45" t="s">
        <x:v>365</x:v>
      </x:c>
      <x:c r="G68" s="31" t="s">
        <x:v>518</x:v>
      </x:c>
      <x:c r="H68" s="49" t="s">
        <x:v>446</x:v>
      </x:c>
      <x:c r="I68" s="50">
        <x:f t="shared" si="0"/>
        <x:v>250000</x:v>
      </x:c>
      <x:c r="M68" s="1" t="str">
        <x:f>VLOOKUP(C68,'3월'!$C$6:$C$238,1,FALSE)</x:f>
        <x:v>넙성리(북성)</x:v>
      </x:c>
    </x:row>
    <x:row r="69" spans="1:13" ht="23.449999999999999" customHeight="1">
      <x:c r="A69" s="28">
        <x:v>64</x:v>
      </x:c>
      <x:c r="B69" s="46" t="s">
        <x:v>374</x:v>
      </x:c>
      <x:c r="C69" s="46" t="s">
        <x:v>403</x:v>
      </x:c>
      <x:c r="D69" s="47">
        <x:v>52</x:v>
      </x:c>
      <x:c r="E69" s="40" t="s">
        <x:v>305</x:v>
      </x:c>
      <x:c r="F69" s="45" t="s">
        <x:v>365</x:v>
      </x:c>
      <x:c r="G69" s="31" t="s">
        <x:v>535</x:v>
      </x:c>
      <x:c r="H69" s="49" t="s">
        <x:v>467</x:v>
      </x:c>
      <x:c r="I69" s="50">
        <x:f t="shared" si="0"/>
        <x:v>300000</x:v>
      </x:c>
      <x:c r="M69" s="1" t="str">
        <x:f>VLOOKUP(C69,'3월'!$C$6:$C$238,1,FALSE)</x:f>
        <x:v>신현리</x:v>
      </x:c>
    </x:row>
    <x:row r="70" spans="1:13" ht="23.449999999999999" customHeight="1">
      <x:c r="A70" s="28">
        <x:v>65</x:v>
      </x:c>
      <x:c r="B70" s="46" t="s">
        <x:v>374</x:v>
      </x:c>
      <x:c r="C70" s="46" t="s">
        <x:v>407</x:v>
      </x:c>
      <x:c r="D70" s="47">
        <x:v>51</x:v>
      </x:c>
      <x:c r="E70" s="40" t="s">
        <x:v>300</x:v>
      </x:c>
      <x:c r="F70" s="45" t="s">
        <x:v>365</x:v>
      </x:c>
      <x:c r="G70" s="31" t="s">
        <x:v>538</x:v>
      </x:c>
      <x:c r="H70" s="49" t="s">
        <x:v>447</x:v>
      </x:c>
      <x:c r="I70" s="50">
        <x:f t="shared" si="0"/>
        <x:v>300000</x:v>
      </x:c>
      <x:c r="M70" s="1" t="str">
        <x:f>VLOOKUP(C70,'3월'!$C$6:$C$238,1,FALSE)</x:f>
        <x:v>덕성리</x:v>
      </x:c>
    </x:row>
    <x:row r="71" spans="1:13" ht="23.449999999999999" customHeight="1">
      <x:c r="A71" s="28">
        <x:v>66</x:v>
      </x:c>
      <x:c r="B71" s="46" t="s">
        <x:v>374</x:v>
      </x:c>
      <x:c r="C71" s="46" t="s">
        <x:v>116</x:v>
      </x:c>
      <x:c r="D71" s="47">
        <x:v>30</x:v>
      </x:c>
      <x:c r="E71" s="40" t="s">
        <x:v>119</x:v>
      </x:c>
      <x:c r="F71" s="45" t="s">
        <x:v>365</x:v>
      </x:c>
      <x:c r="G71" s="31" t="s">
        <x:v>521</x:v>
      </x:c>
      <x:c r="H71" s="49" t="s">
        <x:v>468</x:v>
      </x:c>
      <x:c r="I71" s="50">
        <x:f t="shared" si="0"/>
        <x:v>250000</x:v>
      </x:c>
      <x:c r="M71" s="1" t="str">
        <x:f>VLOOKUP(C71,'3월'!$C$6:$C$238,1,FALSE)</x:f>
        <x:v>덕성리(덕진)</x:v>
      </x:c>
    </x:row>
    <x:row r="72" spans="1:13" ht="23.449999999999999" customHeight="1">
      <x:c r="A72" s="28">
        <x:v>67</x:v>
      </x:c>
      <x:c r="B72" s="46" t="s">
        <x:v>374</x:v>
      </x:c>
      <x:c r="C72" s="46" t="s">
        <x:v>111</x:v>
      </x:c>
      <x:c r="D72" s="47">
        <x:v>63</x:v>
      </x:c>
      <x:c r="E72" s="40" t="s">
        <x:v>308</x:v>
      </x:c>
      <x:c r="F72" s="45" t="s">
        <x:v>365</x:v>
      </x:c>
      <x:c r="G72" s="31" t="s">
        <x:v>250</x:v>
      </x:c>
      <x:c r="H72" s="49" t="s">
        <x:v>439</x:v>
      </x:c>
      <x:c r="I72" s="50">
        <x:f t="shared" si="0"/>
        <x:v>300000</x:v>
      </x:c>
      <x:c r="M72" s="1" t="str">
        <x:f>VLOOKUP(C72,'3월'!$C$6:$C$238,1,FALSE)</x:f>
        <x:v>삼동암1리</x:v>
      </x:c>
    </x:row>
    <x:row r="73" spans="1:13" ht="23.449999999999999" customHeight="1">
      <x:c r="A73" s="28">
        <x:v>68</x:v>
      </x:c>
      <x:c r="B73" s="46" t="s">
        <x:v>374</x:v>
      </x:c>
      <x:c r="C73" s="46" t="s">
        <x:v>109</x:v>
      </x:c>
      <x:c r="D73" s="47">
        <x:v>100</x:v>
      </x:c>
      <x:c r="E73" s="40" t="s">
        <x:v>307</x:v>
      </x:c>
      <x:c r="F73" s="45" t="s">
        <x:v>365</x:v>
      </x:c>
      <x:c r="G73" s="31" t="s">
        <x:v>253</x:v>
      </x:c>
      <x:c r="H73" s="49" t="s">
        <x:v>457</x:v>
      </x:c>
      <x:c r="I73" s="50">
        <x:f t="shared" ref="I73:I136" si="2">IF($D73&gt;=100,$L$6,IF($D73&gt;=50,$L$5,$L$4))</x:f>
        <x:v>350000</x:v>
      </x:c>
      <x:c r="M73" s="1" t="str">
        <x:f>VLOOKUP(C73,'3월'!$C$6:$C$238,1,FALSE)</x:f>
        <x:v>삼동암2리</x:v>
      </x:c>
    </x:row>
    <x:row r="74" spans="1:13" ht="23.449999999999999" customHeight="1">
      <x:c r="A74" s="28">
        <x:v>69</x:v>
      </x:c>
      <x:c r="B74" s="46" t="s">
        <x:v>374</x:v>
      </x:c>
      <x:c r="C74" s="46" t="s">
        <x:v>112</x:v>
      </x:c>
      <x:c r="D74" s="47">
        <x:v>61</x:v>
      </x:c>
      <x:c r="E74" s="40" t="s">
        <x:v>309</x:v>
      </x:c>
      <x:c r="F74" s="45" t="s">
        <x:v>365</x:v>
      </x:c>
      <x:c r="G74" s="31" t="s">
        <x:v>252</x:v>
      </x:c>
      <x:c r="H74" s="49" t="s">
        <x:v>462</x:v>
      </x:c>
      <x:c r="I74" s="50">
        <x:f t="shared" si="2"/>
        <x:v>300000</x:v>
      </x:c>
      <x:c r="M74" s="1" t="str">
        <x:f>VLOOKUP(C74,'3월'!$C$6:$C$238,1,FALSE)</x:f>
        <x:v>삼성1리</x:v>
      </x:c>
    </x:row>
    <x:row r="75" spans="1:13" ht="23.449999999999999" customHeight="1">
      <x:c r="A75" s="28">
        <x:v>70</x:v>
      </x:c>
      <x:c r="B75" s="46" t="s">
        <x:v>374</x:v>
      </x:c>
      <x:c r="C75" s="46" t="s">
        <x:v>117</x:v>
      </x:c>
      <x:c r="D75" s="47">
        <x:v>66</x:v>
      </x:c>
      <x:c r="E75" s="40" t="s">
        <x:v>310</x:v>
      </x:c>
      <x:c r="F75" s="45" t="s">
        <x:v>365</x:v>
      </x:c>
      <x:c r="G75" s="31" t="s">
        <x:v>251</x:v>
      </x:c>
      <x:c r="H75" s="49" t="s">
        <x:v>440</x:v>
      </x:c>
      <x:c r="I75" s="50">
        <x:f t="shared" si="2"/>
        <x:v>300000</x:v>
      </x:c>
      <x:c r="M75" s="1" t="str">
        <x:f>VLOOKUP(C75,'3월'!$C$6:$C$238,1,FALSE)</x:f>
        <x:v>삼성2리</x:v>
      </x:c>
    </x:row>
    <x:row r="76" spans="1:13" ht="23.449999999999999" customHeight="1">
      <x:c r="A76" s="28">
        <x:v>71</x:v>
      </x:c>
      <x:c r="B76" s="46" t="s">
        <x:v>375</x:v>
      </x:c>
      <x:c r="C76" s="46" t="s">
        <x:v>113</x:v>
      </x:c>
      <x:c r="D76" s="47">
        <x:v>74</x:v>
      </x:c>
      <x:c r="E76" s="40" t="s">
        <x:v>312</x:v>
      </x:c>
      <x:c r="F76" s="45" t="s">
        <x:v>640</x:v>
      </x:c>
      <x:c r="G76" s="31" t="s">
        <x:v>520</x:v>
      </x:c>
      <x:c r="H76" s="49" t="s">
        <x:v>449</x:v>
      </x:c>
      <x:c r="I76" s="50">
        <x:f t="shared" si="2"/>
        <x:v>300000</x:v>
      </x:c>
      <x:c r="M76" s="1" t="str">
        <x:f>VLOOKUP(C76,'3월'!$C$6:$C$238,1,FALSE)</x:f>
        <x:v>온수1리</x:v>
      </x:c>
    </x:row>
    <x:row r="77" spans="1:13" ht="23.449999999999999" customHeight="1">
      <x:c r="A77" s="28">
        <x:v>72</x:v>
      </x:c>
      <x:c r="B77" s="46" t="s">
        <x:v>375</x:v>
      </x:c>
      <x:c r="C77" s="46" t="s">
        <x:v>114</x:v>
      </x:c>
      <x:c r="D77" s="51">
        <x:v>104</x:v>
      </x:c>
      <x:c r="E77" s="40" t="s">
        <x:v>311</x:v>
      </x:c>
      <x:c r="F77" s="45" t="s">
        <x:v>365</x:v>
      </x:c>
      <x:c r="G77" s="31" t="s">
        <x:v>544</x:v>
      </x:c>
      <x:c r="H77" s="49" t="s">
        <x:v>450</x:v>
      </x:c>
      <x:c r="I77" s="50">
        <x:f t="shared" si="2"/>
        <x:v>350000</x:v>
      </x:c>
      <x:c r="M77" s="1" t="str">
        <x:f>VLOOKUP(C77,'3월'!$C$6:$C$238,1,FALSE)</x:f>
        <x:v>온수2리</x:v>
      </x:c>
    </x:row>
    <x:row r="78" spans="1:13" ht="23.449999999999999" customHeight="1">
      <x:c r="A78" s="28">
        <x:v>73</x:v>
      </x:c>
      <x:c r="B78" s="46" t="s">
        <x:v>375</x:v>
      </x:c>
      <x:c r="C78" s="46" t="s">
        <x:v>115</x:v>
      </x:c>
      <x:c r="D78" s="47">
        <x:v>79</x:v>
      </x:c>
      <x:c r="E78" s="40" t="s">
        <x:v>314</x:v>
      </x:c>
      <x:c r="F78" s="45" t="s">
        <x:v>365</x:v>
      </x:c>
      <x:c r="G78" s="31" t="s">
        <x:v>527</x:v>
      </x:c>
      <x:c r="H78" s="49" t="s">
        <x:v>469</x:v>
      </x:c>
      <x:c r="I78" s="50">
        <x:f t="shared" si="2"/>
        <x:v>300000</x:v>
      </x:c>
      <x:c r="M78" s="1" t="str">
        <x:f>VLOOKUP(C78,'3월'!$C$6:$C$238,1,FALSE)</x:f>
        <x:v>온수3리</x:v>
      </x:c>
    </x:row>
    <x:row r="79" spans="1:13" ht="23.449999999999999" customHeight="1">
      <x:c r="A79" s="28">
        <x:v>74</x:v>
      </x:c>
      <x:c r="B79" s="46" t="s">
        <x:v>375</x:v>
      </x:c>
      <x:c r="C79" s="46" t="s">
        <x:v>101</x:v>
      </x:c>
      <x:c r="D79" s="51">
        <x:v>69</x:v>
      </x:c>
      <x:c r="E79" s="40" t="s">
        <x:v>313</x:v>
      </x:c>
      <x:c r="F79" s="45" t="s">
        <x:v>365</x:v>
      </x:c>
      <x:c r="G79" s="31" t="s">
        <x:v>519</x:v>
      </x:c>
      <x:c r="H79" s="49" t="s">
        <x:v>441</x:v>
      </x:c>
      <x:c r="I79" s="50">
        <x:f t="shared" si="2"/>
        <x:v>300000</x:v>
      </x:c>
      <x:c r="M79" s="1" t="str">
        <x:f>VLOOKUP(C79,'3월'!$C$6:$C$238,1,FALSE)</x:f>
        <x:v>선두1리</x:v>
      </x:c>
    </x:row>
    <x:row r="80" spans="1:13" ht="23.449999999999999" customHeight="1">
      <x:c r="A80" s="28">
        <x:v>75</x:v>
      </x:c>
      <x:c r="B80" s="46" t="s">
        <x:v>375</x:v>
      </x:c>
      <x:c r="C80" s="46" t="s">
        <x:v>102</x:v>
      </x:c>
      <x:c r="D80" s="51">
        <x:v>72</x:v>
      </x:c>
      <x:c r="E80" s="40" t="s">
        <x:v>315</x:v>
      </x:c>
      <x:c r="F80" s="45" t="s">
        <x:v>365</x:v>
      </x:c>
      <x:c r="G80" s="31" t="s">
        <x:v>522</x:v>
      </x:c>
      <x:c r="H80" s="49" t="s">
        <x:v>451</x:v>
      </x:c>
      <x:c r="I80" s="50">
        <x:f t="shared" si="2"/>
        <x:v>300000</x:v>
      </x:c>
      <x:c r="M80" s="1" t="str">
        <x:f>VLOOKUP(C80,'3월'!$C$6:$C$238,1,FALSE)</x:f>
        <x:v>선두2리</x:v>
      </x:c>
    </x:row>
    <x:row r="81" spans="1:13" ht="23.449999999999999" customHeight="1">
      <x:c r="A81" s="28">
        <x:v>76</x:v>
      </x:c>
      <x:c r="B81" s="46" t="s">
        <x:v>375</x:v>
      </x:c>
      <x:c r="C81" s="46" t="s">
        <x:v>110</x:v>
      </x:c>
      <x:c r="D81" s="51">
        <x:v>35</x:v>
      </x:c>
      <x:c r="E81" s="40" t="s">
        <x:v>320</x:v>
      </x:c>
      <x:c r="F81" s="45" t="s">
        <x:v>365</x:v>
      </x:c>
      <x:c r="G81" s="31" t="s">
        <x:v>529</x:v>
      </x:c>
      <x:c r="H81" s="49" t="s">
        <x:v>442</x:v>
      </x:c>
      <x:c r="I81" s="50">
        <x:f t="shared" si="2"/>
        <x:v>250000</x:v>
      </x:c>
      <x:c r="M81" s="1" t="str">
        <x:f>VLOOKUP(C81,'3월'!$C$6:$C$238,1,FALSE)</x:f>
        <x:v>선두3리</x:v>
      </x:c>
    </x:row>
    <x:row r="82" spans="1:13" ht="23.449999999999999" customHeight="1">
      <x:c r="A82" s="28">
        <x:v>77</x:v>
      </x:c>
      <x:c r="B82" s="46" t="s">
        <x:v>375</x:v>
      </x:c>
      <x:c r="C82" s="46" t="s">
        <x:v>120</x:v>
      </x:c>
      <x:c r="D82" s="51">
        <x:v>52</x:v>
      </x:c>
      <x:c r="E82" s="40" t="s">
        <x:v>316</x:v>
      </x:c>
      <x:c r="F82" s="45" t="s">
        <x:v>365</x:v>
      </x:c>
      <x:c r="G82" s="31" t="s">
        <x:v>547</x:v>
      </x:c>
      <x:c r="H82" s="49" t="s">
        <x:v>463</x:v>
      </x:c>
      <x:c r="I82" s="50">
        <x:f t="shared" si="2"/>
        <x:v>300000</x:v>
      </x:c>
      <x:c r="M82" s="1" t="str">
        <x:f>VLOOKUP(C82,'3월'!$C$6:$C$238,1,FALSE)</x:f>
        <x:v>선두4리</x:v>
      </x:c>
    </x:row>
    <x:row r="83" spans="1:13" ht="23.449999999999999" customHeight="1">
      <x:c r="A83" s="28">
        <x:v>78</x:v>
      </x:c>
      <x:c r="B83" s="46" t="s">
        <x:v>375</x:v>
      </x:c>
      <x:c r="C83" s="46" t="s">
        <x:v>321</x:v>
      </x:c>
      <x:c r="D83" s="51">
        <x:v>51</x:v>
      </x:c>
      <x:c r="E83" s="40" t="s">
        <x:v>317</x:v>
      </x:c>
      <x:c r="F83" s="45" t="s">
        <x:v>365</x:v>
      </x:c>
      <x:c r="G83" s="31" t="s">
        <x:v>525</x:v>
      </x:c>
      <x:c r="H83" s="49" t="s">
        <x:v>452</x:v>
      </x:c>
      <x:c r="I83" s="50">
        <x:f t="shared" si="2"/>
        <x:v>300000</x:v>
      </x:c>
      <x:c r="M83" s="1" t="str">
        <x:f>VLOOKUP(C83,'3월'!$C$6:$C$238,1,FALSE)</x:f>
        <x:v>선두5리(선택)</x:v>
      </x:c>
    </x:row>
    <x:row r="84" spans="1:13" ht="23.449999999999999" customHeight="1">
      <x:c r="A84" s="28">
        <x:v>79</x:v>
      </x:c>
      <x:c r="B84" s="46" t="s">
        <x:v>375</x:v>
      </x:c>
      <x:c r="C84" s="46" t="s">
        <x:v>392</x:v>
      </x:c>
      <x:c r="D84" s="51">
        <x:v>56</x:v>
      </x:c>
      <x:c r="E84" s="40" t="s">
        <x:v>802</x:v>
      </x:c>
      <x:c r="F84" s="45" t="s">
        <x:v>365</x:v>
      </x:c>
      <x:c r="G84" s="31" t="s">
        <x:v>543</x:v>
      </x:c>
      <x:c r="H84" s="49" t="s">
        <x:v>453</x:v>
      </x:c>
      <x:c r="I84" s="50">
        <x:f t="shared" si="2"/>
        <x:v>300000</x:v>
      </x:c>
      <x:c r="M84" s="1" t="str">
        <x:f>VLOOKUP(C84,'3월'!$C$6:$C$238,1,FALSE)</x:f>
        <x:v>동검리</x:v>
      </x:c>
    </x:row>
    <x:row r="85" spans="1:13" ht="23.449999999999999" customHeight="1">
      <x:c r="A85" s="28">
        <x:v>80</x:v>
      </x:c>
      <x:c r="B85" s="46" t="s">
        <x:v>375</x:v>
      </x:c>
      <x:c r="C85" s="46" t="s">
        <x:v>100</x:v>
      </x:c>
      <x:c r="D85" s="51">
        <x:v>111</x:v>
      </x:c>
      <x:c r="E85" s="40" t="s">
        <x:v>785</x:v>
      </x:c>
      <x:c r="F85" s="45" t="s">
        <x:v>365</x:v>
      </x:c>
      <x:c r="G85" s="31" t="s">
        <x:v>537</x:v>
      </x:c>
      <x:c r="H85" s="49" t="s">
        <x:v>458</x:v>
      </x:c>
      <x:c r="I85" s="50">
        <x:f t="shared" si="2"/>
        <x:v>350000</x:v>
      </x:c>
      <x:c r="M85" s="1" t="str">
        <x:f>VLOOKUP(C85,'3월'!$C$6:$C$238,1,FALSE)</x:f>
        <x:v>초지1리</x:v>
      </x:c>
    </x:row>
    <x:row r="86" spans="1:13" ht="23.449999999999999" customHeight="1">
      <x:c r="A86" s="28">
        <x:v>81</x:v>
      </x:c>
      <x:c r="B86" s="46" t="s">
        <x:v>375</x:v>
      </x:c>
      <x:c r="C86" s="46" t="s">
        <x:v>118</x:v>
      </x:c>
      <x:c r="D86" s="51">
        <x:v>89</x:v>
      </x:c>
      <x:c r="E86" s="40" t="s">
        <x:v>318</x:v>
      </x:c>
      <x:c r="F86" s="45" t="s">
        <x:v>365</x:v>
      </x:c>
      <x:c r="G86" s="31" t="s">
        <x:v>534</x:v>
      </x:c>
      <x:c r="H86" s="49" t="s">
        <x:v>454</x:v>
      </x:c>
      <x:c r="I86" s="50">
        <x:f t="shared" si="2"/>
        <x:v>300000</x:v>
      </x:c>
      <x:c r="M86" s="1" t="str">
        <x:f>VLOOKUP(C86,'3월'!$C$6:$C$238,1,FALSE)</x:f>
        <x:v>초지2리</x:v>
      </x:c>
    </x:row>
    <x:row r="87" spans="1:13" ht="23.449999999999999" customHeight="1">
      <x:c r="A87" s="28">
        <x:v>82</x:v>
      </x:c>
      <x:c r="B87" s="46" t="s">
        <x:v>375</x:v>
      </x:c>
      <x:c r="C87" s="46" t="s">
        <x:v>103</x:v>
      </x:c>
      <x:c r="D87" s="51">
        <x:v>101</x:v>
      </x:c>
      <x:c r="E87" s="40" t="s">
        <x:v>319</x:v>
      </x:c>
      <x:c r="F87" s="45" t="s">
        <x:v>366</x:v>
      </x:c>
      <x:c r="G87" s="31" t="s">
        <x:v>723</x:v>
      </x:c>
      <x:c r="H87" s="49" t="s">
        <x:v>455</x:v>
      </x:c>
      <x:c r="I87" s="50">
        <x:f t="shared" si="2"/>
        <x:v>350000</x:v>
      </x:c>
      <x:c r="M87" s="1" t="str">
        <x:f>VLOOKUP(C87,'3월'!$C$6:$C$238,1,FALSE)</x:f>
        <x:v>장흥1리</x:v>
      </x:c>
    </x:row>
    <x:row r="88" spans="1:13" ht="23.449999999999999" customHeight="1">
      <x:c r="A88" s="28">
        <x:v>83</x:v>
      </x:c>
      <x:c r="B88" s="46" t="s">
        <x:v>375</x:v>
      </x:c>
      <x:c r="C88" s="46" t="s">
        <x:v>107</x:v>
      </x:c>
      <x:c r="D88" s="51">
        <x:v>61</x:v>
      </x:c>
      <x:c r="E88" s="40" t="s">
        <x:v>108</x:v>
      </x:c>
      <x:c r="F88" s="45" t="s">
        <x:v>365</x:v>
      </x:c>
      <x:c r="G88" s="31" t="s">
        <x:v>523</x:v>
      </x:c>
      <x:c r="H88" s="49" t="s">
        <x:v>464</x:v>
      </x:c>
      <x:c r="I88" s="50">
        <x:f t="shared" si="2"/>
        <x:v>300000</x:v>
      </x:c>
      <x:c r="M88" s="1" t="str">
        <x:f>VLOOKUP(C88,'3월'!$C$6:$C$238,1,FALSE)</x:f>
        <x:v>장흥2리</x:v>
      </x:c>
    </x:row>
    <x:row r="89" spans="1:13" ht="23.449999999999999" customHeight="1">
      <x:c r="A89" s="28">
        <x:v>84</x:v>
      </x:c>
      <x:c r="B89" s="46" t="s">
        <x:v>375</x:v>
      </x:c>
      <x:c r="C89" s="46" t="s">
        <x:v>104</x:v>
      </x:c>
      <x:c r="D89" s="51">
        <x:v>69</x:v>
      </x:c>
      <x:c r="E89" s="40" t="s">
        <x:v>327</x:v>
      </x:c>
      <x:c r="F89" s="45" t="s">
        <x:v>365</x:v>
      </x:c>
      <x:c r="G89" s="31" t="s">
        <x:v>531</x:v>
      </x:c>
      <x:c r="H89" s="49" t="s">
        <x:v>443</x:v>
      </x:c>
      <x:c r="I89" s="50">
        <x:f t="shared" si="2"/>
        <x:v>300000</x:v>
      </x:c>
      <x:c r="M89" s="1" t="str">
        <x:f>VLOOKUP(C89,'3월'!$C$6:$C$238,1,FALSE)</x:f>
        <x:v>길직1리</x:v>
      </x:c>
    </x:row>
    <x:row r="90" spans="1:13" ht="23.449999999999999" customHeight="1">
      <x:c r="A90" s="28">
        <x:v>85</x:v>
      </x:c>
      <x:c r="B90" s="46" t="s">
        <x:v>375</x:v>
      </x:c>
      <x:c r="C90" s="46" t="s">
        <x:v>328</x:v>
      </x:c>
      <x:c r="D90" s="51">
        <x:v>63</x:v>
      </x:c>
      <x:c r="E90" s="40" t="s">
        <x:v>323</x:v>
      </x:c>
      <x:c r="F90" s="45" t="s">
        <x:v>365</x:v>
      </x:c>
      <x:c r="G90" s="31" t="s">
        <x:v>524</x:v>
      </x:c>
      <x:c r="H90" s="49" t="s">
        <x:v>456</x:v>
      </x:c>
      <x:c r="I90" s="50">
        <x:f t="shared" si="2"/>
        <x:v>300000</x:v>
      </x:c>
      <x:c r="M90" s="1" t="str">
        <x:f>VLOOKUP(C90,'3월'!$C$6:$C$238,1,FALSE)</x:f>
        <x:v>길직2리(마그네)</x:v>
      </x:c>
    </x:row>
    <x:row r="91" spans="1:13" ht="23.449999999999999" customHeight="1">
      <x:c r="A91" s="28">
        <x:v>86</x:v>
      </x:c>
      <x:c r="B91" s="46" t="s">
        <x:v>375</x:v>
      </x:c>
      <x:c r="C91" s="46" t="s">
        <x:v>330</x:v>
      </x:c>
      <x:c r="D91" s="51">
        <x:v>46</x:v>
      </x:c>
      <x:c r="E91" s="40" t="s">
        <x:v>324</x:v>
      </x:c>
      <x:c r="F91" s="45" t="s">
        <x:v>365</x:v>
      </x:c>
      <x:c r="G91" s="31" t="s">
        <x:v>526</x:v>
      </x:c>
      <x:c r="H91" s="49" t="s">
        <x:v>459</x:v>
      </x:c>
      <x:c r="I91" s="50">
        <x:f t="shared" si="2"/>
        <x:v>250000</x:v>
      </x:c>
      <x:c r="M91" s="1" t="str">
        <x:f>VLOOKUP(C91,'3월'!$C$6:$C$238,1,FALSE)</x:f>
        <x:v>길직2리(길촌)</x:v>
      </x:c>
    </x:row>
    <x:row r="92" spans="1:13" ht="23.449999999999999" customHeight="1">
      <x:c r="A92" s="28">
        <x:v>87</x:v>
      </x:c>
      <x:c r="B92" s="46" t="s">
        <x:v>375</x:v>
      </x:c>
      <x:c r="C92" s="46" t="s">
        <x:v>325</x:v>
      </x:c>
      <x:c r="D92" s="51">
        <x:v>41</x:v>
      </x:c>
      <x:c r="E92" s="40" t="s">
        <x:v>1045</x:v>
      </x:c>
      <x:c r="F92" s="45" t="s">
        <x:v>365</x:v>
      </x:c>
      <x:c r="G92" s="31" t="s">
        <x:v>721</x:v>
      </x:c>
      <x:c r="H92" s="52" t="s">
        <x:v>334</x:v>
      </x:c>
      <x:c r="I92" s="50">
        <x:f t="shared" si="2"/>
        <x:v>250000</x:v>
      </x:c>
      <x:c r="M92" s="1" t="str">
        <x:f>VLOOKUP(C92,'3월'!$C$6:$C$238,1,FALSE)</x:f>
        <x:v>온수2리(원창)</x:v>
      </x:c>
    </x:row>
    <x:row r="93" spans="1:13" ht="23.449999999999999" customHeight="1">
      <x:c r="A93" s="28">
        <x:v>88</x:v>
      </x:c>
      <x:c r="B93" s="46" t="s">
        <x:v>386</x:v>
      </x:c>
      <x:c r="C93" s="46" t="s">
        <x:v>410</x:v>
      </x:c>
      <x:c r="D93" s="47">
        <x:v>56</x:v>
      </x:c>
      <x:c r="E93" s="40" t="s">
        <x:v>329</x:v>
      </x:c>
      <x:c r="F93" s="45" t="s">
        <x:v>365</x:v>
      </x:c>
      <x:c r="G93" s="31" t="s">
        <x:v>528</x:v>
      </x:c>
      <x:c r="H93" s="49" t="s">
        <x:v>332</x:v>
      </x:c>
      <x:c r="I93" s="50">
        <x:f t="shared" si="2"/>
        <x:v>300000</x:v>
      </x:c>
      <x:c r="M93" s="1" t="str">
        <x:f>VLOOKUP(C93,'3월'!$C$6:$C$238,1,FALSE)</x:f>
        <x:v>내1리</x:v>
      </x:c>
    </x:row>
    <x:row r="94" spans="1:13" ht="23.449999999999999" customHeight="1">
      <x:c r="A94" s="28">
        <x:v>89</x:v>
      </x:c>
      <x:c r="B94" s="46" t="s">
        <x:v>386</x:v>
      </x:c>
      <x:c r="C94" s="46" t="s">
        <x:v>395</x:v>
      </x:c>
      <x:c r="D94" s="51">
        <x:v>27</x:v>
      </x:c>
      <x:c r="E94" s="40" t="s">
        <x:v>326</x:v>
      </x:c>
      <x:c r="F94" s="45" t="s">
        <x:v>365</x:v>
      </x:c>
      <x:c r="G94" s="31" t="s">
        <x:v>714</x:v>
      </x:c>
      <x:c r="H94" s="49" t="s">
        <x:v>342</x:v>
      </x:c>
      <x:c r="I94" s="50">
        <x:f t="shared" si="2"/>
        <x:v>250000</x:v>
      </x:c>
      <x:c r="M94" s="1" t="str">
        <x:f>VLOOKUP(C94,'3월'!$C$6:$C$238,1,FALSE)</x:f>
        <x:v>동산촌</x:v>
      </x:c>
    </x:row>
    <x:row r="95" spans="1:13" ht="23.449999999999999" customHeight="1">
      <x:c r="A95" s="28">
        <x:v>90</x:v>
      </x:c>
      <x:c r="B95" s="46" t="s">
        <x:v>386</x:v>
      </x:c>
      <x:c r="C95" s="46" t="s">
        <x:v>397</x:v>
      </x:c>
      <x:c r="D95" s="51">
        <x:v>47</x:v>
      </x:c>
      <x:c r="E95" s="40" t="s">
        <x:v>322</x:v>
      </x:c>
      <x:c r="F95" s="45" t="s">
        <x:v>365</x:v>
      </x:c>
      <x:c r="G95" s="31" t="s">
        <x:v>530</x:v>
      </x:c>
      <x:c r="H95" s="49" t="s">
        <x:v>338</x:v>
      </x:c>
      <x:c r="I95" s="50">
        <x:f t="shared" si="2"/>
        <x:v>250000</x:v>
      </x:c>
      <x:c r="M95" s="1" t="str">
        <x:f>VLOOKUP(C95,'3월'!$C$6:$C$238,1,FALSE)</x:f>
        <x:v>내2리</x:v>
      </x:c>
    </x:row>
    <x:row r="96" spans="1:13" ht="23.449999999999999" customHeight="1">
      <x:c r="A96" s="28">
        <x:v>91</x:v>
      </x:c>
      <x:c r="B96" s="46" t="s">
        <x:v>386</x:v>
      </x:c>
      <x:c r="C96" s="46" t="s">
        <x:v>394</x:v>
      </x:c>
      <x:c r="D96" s="51">
        <x:v>55</x:v>
      </x:c>
      <x:c r="E96" s="40" t="s">
        <x:v>788</x:v>
      </x:c>
      <x:c r="F96" s="45" t="s">
        <x:v>365</x:v>
      </x:c>
      <x:c r="G96" s="31" t="s">
        <x:v>545</x:v>
      </x:c>
      <x:c r="H96" s="52" t="s">
        <x:v>341</x:v>
      </x:c>
      <x:c r="I96" s="50">
        <x:f t="shared" si="2"/>
        <x:v>300000</x:v>
      </x:c>
      <x:c r="M96" s="1" t="str">
        <x:f>VLOOKUP(C96,'3월'!$C$6:$C$238,1,FALSE)</x:f>
        <x:v>내3리</x:v>
      </x:c>
    </x:row>
    <x:row r="97" spans="1:13" ht="23.449999999999999" customHeight="1">
      <x:c r="A97" s="28">
        <x:v>92</x:v>
      </x:c>
      <x:c r="B97" s="46" t="s">
        <x:v>386</x:v>
      </x:c>
      <x:c r="C97" s="46" t="s">
        <x:v>396</x:v>
      </x:c>
      <x:c r="D97" s="51">
        <x:v>36</x:v>
      </x:c>
      <x:c r="E97" s="40" t="s">
        <x:v>19</x:v>
      </x:c>
      <x:c r="F97" s="45" t="s">
        <x:v>365</x:v>
      </x:c>
      <x:c r="G97" s="31" t="s">
        <x:v>532</x:v>
      </x:c>
      <x:c r="H97" s="49" t="s">
        <x:v>336</x:v>
      </x:c>
      <x:c r="I97" s="50">
        <x:f t="shared" si="2"/>
        <x:v>250000</x:v>
      </x:c>
      <x:c r="M97" s="1" t="str">
        <x:f>VLOOKUP(C97,'3월'!$C$6:$C$238,1,FALSE)</x:f>
        <x:v>내4리</x:v>
      </x:c>
    </x:row>
    <x:row r="98" spans="1:13" ht="23.449999999999999" customHeight="1">
      <x:c r="A98" s="28">
        <x:v>93</x:v>
      </x:c>
      <x:c r="B98" s="46" t="s">
        <x:v>386</x:v>
      </x:c>
      <x:c r="C98" s="46" t="s">
        <x:v>106</x:v>
      </x:c>
      <x:c r="D98" s="51">
        <x:v>108</x:v>
      </x:c>
      <x:c r="E98" s="40" t="s">
        <x:v>796</x:v>
      </x:c>
      <x:c r="F98" s="45" t="s">
        <x:v>365</x:v>
      </x:c>
      <x:c r="G98" s="31" t="s">
        <x:v>718</x:v>
      </x:c>
      <x:c r="H98" s="49" t="s">
        <x:v>335</x:v>
      </x:c>
      <x:c r="I98" s="50">
        <x:f t="shared" si="2"/>
        <x:v>350000</x:v>
      </x:c>
      <x:c r="M98" s="1" t="str">
        <x:f>VLOOKUP(C98,'3월'!$C$6:$C$238,1,FALSE)</x:f>
        <x:v>상방1리</x:v>
      </x:c>
    </x:row>
    <x:row r="99" spans="1:13" ht="23.449999999999999" customHeight="1">
      <x:c r="A99" s="28">
        <x:v>94</x:v>
      </x:c>
      <x:c r="B99" s="46" t="s">
        <x:v>386</x:v>
      </x:c>
      <x:c r="C99" s="46" t="s">
        <x:v>130</x:v>
      </x:c>
      <x:c r="D99" s="51">
        <x:v>42</x:v>
      </x:c>
      <x:c r="E99" s="54" t="s">
        <x:v>20</x:v>
      </x:c>
      <x:c r="F99" s="45" t="s">
        <x:v>365</x:v>
      </x:c>
      <x:c r="G99" s="31" t="s">
        <x:v>719</x:v>
      </x:c>
      <x:c r="H99" s="52" t="s">
        <x:v>337</x:v>
      </x:c>
      <x:c r="I99" s="50">
        <x:f t="shared" si="2"/>
        <x:v>250000</x:v>
      </x:c>
      <x:c r="M99" s="1" t="str">
        <x:f>VLOOKUP(C99,'3월'!$C$6:$C$238,1,FALSE)</x:f>
        <x:v>상방2리</x:v>
      </x:c>
    </x:row>
    <x:row r="100" spans="1:13" ht="23.449999999999999" customHeight="1">
      <x:c r="A100" s="28">
        <x:v>95</x:v>
      </x:c>
      <x:c r="B100" s="46" t="s">
        <x:v>386</x:v>
      </x:c>
      <x:c r="C100" s="46" t="s">
        <x:v>412</x:v>
      </x:c>
      <x:c r="D100" s="51">
        <x:v>50</x:v>
      </x:c>
      <x:c r="E100" s="40" t="s">
        <x:v>786</x:v>
      </x:c>
      <x:c r="F100" s="45" t="s">
        <x:v>365</x:v>
      </x:c>
      <x:c r="G100" s="31" t="s">
        <x:v>716</x:v>
      </x:c>
      <x:c r="H100" s="52" t="s">
        <x:v>331</x:v>
      </x:c>
      <x:c r="I100" s="50">
        <x:f t="shared" si="2"/>
        <x:v>300000</x:v>
      </x:c>
      <x:c r="M100" s="1" t="str">
        <x:f>VLOOKUP(C100,'3월'!$C$6:$C$238,1,FALSE)</x:f>
        <x:v>고창촌</x:v>
      </x:c>
    </x:row>
    <x:row r="101" spans="1:13" ht="23.449999999999999" customHeight="1">
      <x:c r="A101" s="28">
        <x:v>96</x:v>
      </x:c>
      <x:c r="B101" s="46" t="s">
        <x:v>386</x:v>
      </x:c>
      <x:c r="C101" s="46" t="s">
        <x:v>404</x:v>
      </x:c>
      <x:c r="D101" s="51">
        <x:v>102</x:v>
      </x:c>
      <x:c r="E101" s="40" t="s">
        <x:v>16</x:v>
      </x:c>
      <x:c r="F101" s="45" t="s">
        <x:v>365</x:v>
      </x:c>
      <x:c r="G101" s="31" t="s">
        <x:v>533</x:v>
      </x:c>
      <x:c r="H101" s="49" t="s">
        <x:v>333</x:v>
      </x:c>
      <x:c r="I101" s="50">
        <x:f t="shared" si="2"/>
        <x:v>350000</x:v>
      </x:c>
      <x:c r="M101" s="1" t="str">
        <x:f>VLOOKUP(C101,'3월'!$C$6:$C$238,1,FALSE)</x:f>
        <x:v>문산리</x:v>
      </x:c>
    </x:row>
    <x:row r="102" spans="1:13" ht="23.449999999999999" customHeight="1">
      <x:c r="A102" s="28">
        <x:v>97</x:v>
      </x:c>
      <x:c r="B102" s="46" t="s">
        <x:v>386</x:v>
      </x:c>
      <x:c r="C102" s="46" t="s">
        <x:v>15</x:v>
      </x:c>
      <x:c r="D102" s="51">
        <x:v>42</x:v>
      </x:c>
      <x:c r="E102" s="40" t="s">
        <x:v>801</x:v>
      </x:c>
      <x:c r="F102" s="45" t="s">
        <x:v>365</x:v>
      </x:c>
      <x:c r="G102" s="31" t="s">
        <x:v>715</x:v>
      </x:c>
      <x:c r="H102" s="49" t="s">
        <x:v>339</x:v>
      </x:c>
      <x:c r="I102" s="50">
        <x:f t="shared" si="2"/>
        <x:v>250000</x:v>
      </x:c>
      <x:c r="M102" s="1" t="str">
        <x:f>VLOOKUP(C102,'3월'!$C$6:$C$238,1,FALSE)</x:f>
        <x:v>덕포1리(덕달마을)</x:v>
      </x:c>
    </x:row>
    <x:row r="103" spans="1:13" ht="23.449999999999999" customHeight="1">
      <x:c r="A103" s="28">
        <x:v>98</x:v>
      </x:c>
      <x:c r="B103" s="46" t="s">
        <x:v>386</x:v>
      </x:c>
      <x:c r="C103" s="46" t="s">
        <x:v>17</x:v>
      </x:c>
      <x:c r="D103" s="51">
        <x:v>31</x:v>
      </x:c>
      <x:c r="E103" s="40" t="s">
        <x:v>787</x:v>
      </x:c>
      <x:c r="F103" s="45" t="s">
        <x:v>365</x:v>
      </x:c>
      <x:c r="G103" s="31" t="s">
        <x:v>722</x:v>
      </x:c>
      <x:c r="H103" s="49" t="s">
        <x:v>340</x:v>
      </x:c>
      <x:c r="I103" s="50">
        <x:f t="shared" si="2"/>
        <x:v>250000</x:v>
      </x:c>
      <x:c r="M103" s="1" t="str">
        <x:f>VLOOKUP(C103,'3월'!$C$6:$C$238,1,FALSE)</x:f>
        <x:v>덕포1리(삼촌)</x:v>
      </x:c>
    </x:row>
    <x:row r="104" spans="1:13" ht="23.449999999999999" customHeight="1">
      <x:c r="A104" s="28">
        <x:v>99</x:v>
      </x:c>
      <x:c r="B104" s="46" t="s">
        <x:v>386</x:v>
      </x:c>
      <x:c r="C104" s="46" t="s">
        <x:v>18</x:v>
      </x:c>
      <x:c r="D104" s="51">
        <x:v>28</x:v>
      </x:c>
      <x:c r="E104" s="40" t="s">
        <x:v>127</x:v>
      </x:c>
      <x:c r="F104" s="45" t="s">
        <x:v>365</x:v>
      </x:c>
      <x:c r="G104" s="31" t="s">
        <x:v>720</x:v>
      </x:c>
      <x:c r="H104" s="49" t="s">
        <x:v>728</x:v>
      </x:c>
      <x:c r="I104" s="50">
        <x:f t="shared" si="2"/>
        <x:v>250000</x:v>
      </x:c>
      <x:c r="M104" s="1" t="str">
        <x:f>VLOOKUP(C104,'3월'!$C$6:$C$238,1,FALSE)</x:f>
        <x:v>덕포1리(신촌)</x:v>
      </x:c>
    </x:row>
    <x:row r="105" spans="1:13" ht="23.449999999999999" customHeight="1">
      <x:c r="A105" s="28">
        <x:v>100</x:v>
      </x:c>
      <x:c r="B105" s="46" t="s">
        <x:v>386</x:v>
      </x:c>
      <x:c r="C105" s="46" t="s">
        <x:v>128</x:v>
      </x:c>
      <x:c r="D105" s="51">
        <x:v>21</x:v>
      </x:c>
      <x:c r="E105" s="40" t="s">
        <x:v>22</x:v>
      </x:c>
      <x:c r="F105" s="45" t="s">
        <x:v>365</x:v>
      </x:c>
      <x:c r="G105" s="31" t="s">
        <x:v>713</x:v>
      </x:c>
      <x:c r="H105" s="49" t="s">
        <x:v>727</x:v>
      </x:c>
      <x:c r="I105" s="50">
        <x:f t="shared" si="2"/>
        <x:v>250000</x:v>
      </x:c>
      <x:c r="M105" s="1" t="str">
        <x:f>VLOOKUP(C105,'3월'!$C$6:$C$238,1,FALSE)</x:f>
        <x:v>덕포2리</x:v>
      </x:c>
    </x:row>
    <x:row r="106" spans="1:13" ht="23.449999999999999" customHeight="1">
      <x:c r="A106" s="28">
        <x:v>101</x:v>
      </x:c>
      <x:c r="B106" s="46" t="s">
        <x:v>386</x:v>
      </x:c>
      <x:c r="C106" s="46" t="s">
        <x:v>24</x:v>
      </x:c>
      <x:c r="D106" s="51">
        <x:v>29</x:v>
      </x:c>
      <x:c r="E106" s="40" t="s">
        <x:v>790</x:v>
      </x:c>
      <x:c r="F106" s="45" t="s">
        <x:v>365</x:v>
      </x:c>
      <x:c r="G106" s="31" t="s">
        <x:v>709</x:v>
      </x:c>
      <x:c r="H106" s="49" t="s">
        <x:v>725</x:v>
      </x:c>
      <x:c r="I106" s="50">
        <x:f t="shared" si="2"/>
        <x:v>250000</x:v>
      </x:c>
      <x:c r="M106" s="1" t="str">
        <x:f>VLOOKUP(C106,'3월'!$C$6:$C$238,1,FALSE)</x:f>
        <x:v>덕포2리(상촌)</x:v>
      </x:c>
    </x:row>
    <x:row r="107" spans="1:13" ht="23.449999999999999" customHeight="1">
      <x:c r="A107" s="28">
        <x:v>102</x:v>
      </x:c>
      <x:c r="B107" s="46" t="s">
        <x:v>386</x:v>
      </x:c>
      <x:c r="C107" s="46" t="s">
        <x:v>23</x:v>
      </x:c>
      <x:c r="D107" s="51">
        <x:v>35</x:v>
      </x:c>
      <x:c r="E107" s="40" t="s">
        <x:v>793</x:v>
      </x:c>
      <x:c r="F107" s="45" t="s">
        <x:v>365</x:v>
      </x:c>
      <x:c r="G107" s="31" t="s">
        <x:v>706</x:v>
      </x:c>
      <x:c r="H107" s="49" t="s">
        <x:v>724</x:v>
      </x:c>
      <x:c r="I107" s="50">
        <x:f t="shared" si="2"/>
        <x:v>250000</x:v>
      </x:c>
      <x:c r="M107" s="1" t="str">
        <x:f>VLOOKUP(C107,'3월'!$C$6:$C$238,1,FALSE)</x:f>
        <x:v>덕포2리(양지촌)</x:v>
      </x:c>
    </x:row>
    <x:row r="108" spans="1:13" ht="23.449999999999999" customHeight="1">
      <x:c r="A108" s="28">
        <x:v>103</x:v>
      </x:c>
      <x:c r="B108" s="46" t="s">
        <x:v>386</x:v>
      </x:c>
      <x:c r="C108" s="46" t="s">
        <x:v>21</x:v>
      </x:c>
      <x:c r="D108" s="51">
        <x:v>31</x:v>
      </x:c>
      <x:c r="E108" s="40" t="s">
        <x:v>26</x:v>
      </x:c>
      <x:c r="F108" s="45" t="s">
        <x:v>365</x:v>
      </x:c>
      <x:c r="G108" s="31" t="s">
        <x:v>717</x:v>
      </x:c>
      <x:c r="H108" s="49" t="s">
        <x:v>729</x:v>
      </x:c>
      <x:c r="I108" s="50">
        <x:f t="shared" si="2"/>
        <x:v>250000</x:v>
      </x:c>
      <x:c r="M108" s="1" t="str">
        <x:f>VLOOKUP(C108,'3월'!$C$6:$C$238,1,FALSE)</x:f>
        <x:v>덕포2리(내촌)</x:v>
      </x:c>
    </x:row>
    <x:row r="109" spans="1:13" ht="23.449999999999999" customHeight="1">
      <x:c r="A109" s="28">
        <x:v>104</x:v>
      </x:c>
      <x:c r="B109" s="46" t="s">
        <x:v>386</x:v>
      </x:c>
      <x:c r="C109" s="46" t="s">
        <x:v>399</x:v>
      </x:c>
      <x:c r="D109" s="51">
        <x:v>90</x:v>
      </x:c>
      <x:c r="E109" s="40" t="s">
        <x:v>803</x:v>
      </x:c>
      <x:c r="F109" s="45" t="s">
        <x:v>365</x:v>
      </x:c>
      <x:c r="G109" s="31" t="s">
        <x:v>536</x:v>
      </x:c>
      <x:c r="H109" s="49" t="s">
        <x:v>726</x:v>
      </x:c>
      <x:c r="I109" s="50">
        <x:f t="shared" si="2"/>
        <x:v>300000</x:v>
      </x:c>
      <x:c r="M109" s="1" t="str">
        <x:f>VLOOKUP(C109,'3월'!$C$6:$C$238,1,FALSE)</x:f>
        <x:v>사기리</x:v>
      </x:c>
    </x:row>
    <x:row r="110" spans="1:13" ht="23.449999999999999" customHeight="1">
      <x:c r="A110" s="28">
        <x:v>105</x:v>
      </x:c>
      <x:c r="B110" s="46" t="s">
        <x:v>386</x:v>
      </x:c>
      <x:c r="C110" s="46" t="s">
        <x:v>417</x:v>
      </x:c>
      <x:c r="D110" s="51">
        <x:v>69</x:v>
      </x:c>
      <x:c r="E110" s="40" t="s">
        <x:v>27</x:v>
      </x:c>
      <x:c r="F110" s="45" t="s">
        <x:v>365</x:v>
      </x:c>
      <x:c r="G110" s="31" t="s">
        <x:v>539</x:v>
      </x:c>
      <x:c r="H110" s="49" t="s">
        <x:v>730</x:v>
      </x:c>
      <x:c r="I110" s="50">
        <x:f t="shared" si="2"/>
        <x:v>300000</x:v>
      </x:c>
      <x:c r="M110" s="1" t="str">
        <x:f>VLOOKUP(C110,'3월'!$C$6:$C$238,1,FALSE)</x:f>
        <x:v>동막리</x:v>
      </x:c>
    </x:row>
    <x:row r="111" spans="1:13" ht="23.449999999999999" customHeight="1">
      <x:c r="A111" s="28">
        <x:v>106</x:v>
      </x:c>
      <x:c r="B111" s="46" t="s">
        <x:v>386</x:v>
      </x:c>
      <x:c r="C111" s="46" t="s">
        <x:v>122</x:v>
      </x:c>
      <x:c r="D111" s="51">
        <x:v>62</x:v>
      </x:c>
      <x:c r="E111" s="40" t="s">
        <x:v>25</x:v>
      </x:c>
      <x:c r="F111" s="45" t="s">
        <x:v>365</x:v>
      </x:c>
      <x:c r="G111" s="31" t="s">
        <x:v>707</x:v>
      </x:c>
      <x:c r="H111" s="49" t="s">
        <x:v>731</x:v>
      </x:c>
      <x:c r="I111" s="50">
        <x:f t="shared" si="2"/>
        <x:v>300000</x:v>
      </x:c>
      <x:c r="M111" s="1" t="str">
        <x:f>VLOOKUP(C111,'3월'!$C$6:$C$238,1,FALSE)</x:f>
        <x:v>흥왕1리</x:v>
      </x:c>
    </x:row>
    <x:row r="112" spans="1:13" ht="23.449999999999999" customHeight="1">
      <x:c r="A112" s="28">
        <x:v>107</x:v>
      </x:c>
      <x:c r="B112" s="46" t="s">
        <x:v>386</x:v>
      </x:c>
      <x:c r="C112" s="46" t="s">
        <x:v>140</x:v>
      </x:c>
      <x:c r="D112" s="51">
        <x:v>52</x:v>
      </x:c>
      <x:c r="E112" s="40" t="s">
        <x:v>28</x:v>
      </x:c>
      <x:c r="F112" s="45" t="s">
        <x:v>365</x:v>
      </x:c>
      <x:c r="G112" s="31" t="s">
        <x:v>703</x:v>
      </x:c>
      <x:c r="H112" s="52" t="s">
        <x:v>733</x:v>
      </x:c>
      <x:c r="I112" s="50">
        <x:f t="shared" si="2"/>
        <x:v>300000</x:v>
      </x:c>
      <x:c r="M112" s="1" t="str">
        <x:f>VLOOKUP(C112,'3월'!$C$6:$C$238,1,FALSE)</x:f>
        <x:v>흥왕2리</x:v>
      </x:c>
    </x:row>
    <x:row r="113" spans="1:13" ht="23.449999999999999" customHeight="1">
      <x:c r="A113" s="28">
        <x:v>108</x:v>
      </x:c>
      <x:c r="B113" s="46" t="s">
        <x:v>386</x:v>
      </x:c>
      <x:c r="C113" s="46" t="s">
        <x:v>126</x:v>
      </x:c>
      <x:c r="D113" s="51">
        <x:v>55</x:v>
      </x:c>
      <x:c r="E113" s="40" t="s">
        <x:v>30</x:v>
      </x:c>
      <x:c r="F113" s="45" t="s">
        <x:v>365</x:v>
      </x:c>
      <x:c r="G113" s="31" t="s">
        <x:v>711</x:v>
      </x:c>
      <x:c r="H113" s="49" t="s">
        <x:v>732</x:v>
      </x:c>
      <x:c r="I113" s="50">
        <x:f t="shared" si="2"/>
        <x:v>300000</x:v>
      </x:c>
      <x:c r="M113" s="1" t="str">
        <x:f>VLOOKUP(C113,'3월'!$C$6:$C$238,1,FALSE)</x:f>
        <x:v>여차1리</x:v>
      </x:c>
    </x:row>
    <x:row r="114" spans="1:13" ht="23.449999999999999" customHeight="1">
      <x:c r="A114" s="28">
        <x:v>109</x:v>
      </x:c>
      <x:c r="B114" s="46" t="s">
        <x:v>386</x:v>
      </x:c>
      <x:c r="C114" s="46" t="s">
        <x:v>129</x:v>
      </x:c>
      <x:c r="D114" s="51">
        <x:v>20</x:v>
      </x:c>
      <x:c r="E114" s="40" t="s">
        <x:v>734</x:v>
      </x:c>
      <x:c r="F114" s="45" t="s">
        <x:v>365</x:v>
      </x:c>
      <x:c r="G114" s="31" t="s">
        <x:v>712</x:v>
      </x:c>
      <x:c r="H114" s="49" t="s">
        <x:v>437</x:v>
      </x:c>
      <x:c r="I114" s="50">
        <x:f t="shared" si="2"/>
        <x:v>250000</x:v>
      </x:c>
      <x:c r="M114" s="1" t="str">
        <x:f>VLOOKUP(C114,'3월'!$C$6:$C$238,1,FALSE)</x:f>
        <x:v>여차2리</x:v>
      </x:c>
    </x:row>
    <x:row r="115" spans="1:13" ht="23.449999999999999" customHeight="1">
      <x:c r="A115" s="28">
        <x:v>110</x:v>
      </x:c>
      <x:c r="B115" s="46" t="s">
        <x:v>386</x:v>
      </x:c>
      <x:c r="C115" s="46" t="s">
        <x:v>131</x:v>
      </x:c>
      <x:c r="D115" s="51">
        <x:v>34</x:v>
      </x:c>
      <x:c r="E115" s="40" t="s">
        <x:v>33</x:v>
      </x:c>
      <x:c r="F115" s="45" t="s">
        <x:v>365</x:v>
      </x:c>
      <x:c r="G115" s="31" t="s">
        <x:v>705</x:v>
      </x:c>
      <x:c r="H115" s="49" t="s">
        <x:v>435</x:v>
      </x:c>
      <x:c r="I115" s="50">
        <x:f t="shared" si="2"/>
        <x:v>250000</x:v>
      </x:c>
      <x:c r="M115" s="1" t="str">
        <x:f>VLOOKUP(C115,'3월'!$C$6:$C$238,1,FALSE)</x:f>
        <x:v>장화1리</x:v>
      </x:c>
    </x:row>
    <x:row r="116" spans="1:13" ht="23.449999999999999" customHeight="1">
      <x:c r="A116" s="28">
        <x:v>111</x:v>
      </x:c>
      <x:c r="B116" s="46" t="s">
        <x:v>386</x:v>
      </x:c>
      <x:c r="C116" s="46" t="s">
        <x:v>141</x:v>
      </x:c>
      <x:c r="D116" s="51">
        <x:v>38</x:v>
      </x:c>
      <x:c r="E116" s="41" t="s">
        <x:v>31</x:v>
      </x:c>
      <x:c r="F116" s="45" t="s">
        <x:v>365</x:v>
      </x:c>
      <x:c r="G116" s="31" t="s">
        <x:v>710</x:v>
      </x:c>
      <x:c r="H116" s="49" t="s">
        <x:v>434</x:v>
      </x:c>
      <x:c r="I116" s="50">
        <x:f t="shared" si="2"/>
        <x:v>250000</x:v>
      </x:c>
      <x:c r="M116" s="1" t="str">
        <x:f>VLOOKUP(C116,'3월'!$C$6:$C$238,1,FALSE)</x:f>
        <x:v>장화2리</x:v>
      </x:c>
    </x:row>
    <x:row r="117" spans="1:13" ht="23.449999999999999" customHeight="1">
      <x:c r="A117" s="28">
        <x:v>112</x:v>
      </x:c>
      <x:c r="B117" s="46" t="s">
        <x:v>385</x:v>
      </x:c>
      <x:c r="C117" s="46" t="s">
        <x:v>139</x:v>
      </x:c>
      <x:c r="D117" s="51">
        <x:v>66</x:v>
      </x:c>
      <x:c r="E117" s="41" t="s">
        <x:v>32</x:v>
      </x:c>
      <x:c r="F117" s="45" t="s">
        <x:v>365</x:v>
      </x:c>
      <x:c r="G117" s="31" t="s">
        <x:v>561</x:v>
      </x:c>
      <x:c r="H117" s="49" t="s">
        <x:v>436</x:v>
      </x:c>
      <x:c r="I117" s="50">
        <x:f t="shared" si="2"/>
        <x:v>300000</x:v>
      </x:c>
      <x:c r="M117" s="1" t="str">
        <x:f>VLOOKUP(C117,'3월'!$C$6:$C$238,1,FALSE)</x:f>
        <x:v>하일리(중앙)</x:v>
      </x:c>
    </x:row>
    <x:row r="118" spans="1:13" ht="23.449999999999999" customHeight="1">
      <x:c r="A118" s="28">
        <x:v>113</x:v>
      </x:c>
      <x:c r="B118" s="46" t="s">
        <x:v>385</x:v>
      </x:c>
      <x:c r="C118" s="46" t="s">
        <x:v>400</x:v>
      </x:c>
      <x:c r="D118" s="51">
        <x:v>50</x:v>
      </x:c>
      <x:c r="E118" s="41" t="s">
        <x:v>29</x:v>
      </x:c>
      <x:c r="F118" s="45" t="s">
        <x:v>365</x:v>
      </x:c>
      <x:c r="G118" s="31" t="s">
        <x:v>578</x:v>
      </x:c>
      <x:c r="H118" s="49" t="s">
        <x:v>2</x:v>
      </x:c>
      <x:c r="I118" s="50">
        <x:f t="shared" si="2"/>
        <x:v>300000</x:v>
      </x:c>
      <x:c r="M118" s="1" t="str">
        <x:f>VLOOKUP(C118,'3월'!$C$6:$C$238,1,FALSE)</x:f>
        <x:v>능내리</x:v>
      </x:c>
    </x:row>
    <x:row r="119" spans="1:13" ht="23.449999999999999" customHeight="1">
      <x:c r="A119" s="28">
        <x:v>114</x:v>
      </x:c>
      <x:c r="B119" s="46" t="s">
        <x:v>385</x:v>
      </x:c>
      <x:c r="C119" s="46" t="s">
        <x:v>138</x:v>
      </x:c>
      <x:c r="D119" s="51">
        <x:v>54</x:v>
      </x:c>
      <x:c r="E119" s="41" t="s">
        <x:v>799</x:v>
      </x:c>
      <x:c r="F119" s="45" t="s">
        <x:v>365</x:v>
      </x:c>
      <x:c r="G119" s="31" t="s">
        <x:v>708</x:v>
      </x:c>
      <x:c r="H119" s="49" t="s">
        <x:v>3</x:v>
      </x:c>
      <x:c r="I119" s="50">
        <x:f t="shared" si="2"/>
        <x:v>300000</x:v>
      </x:c>
      <x:c r="M119" s="1" t="str">
        <x:f>VLOOKUP(C119,'3월'!$C$6:$C$238,1,FALSE)</x:f>
        <x:v>능내리(공숙)</x:v>
      </x:c>
    </x:row>
    <x:row r="120" spans="1:13" ht="23.449999999999999" customHeight="1">
      <x:c r="A120" s="28">
        <x:v>115</x:v>
      </x:c>
      <x:c r="B120" s="46" t="s">
        <x:v>385</x:v>
      </x:c>
      <x:c r="C120" s="46" t="s">
        <x:v>405</x:v>
      </x:c>
      <x:c r="D120" s="51">
        <x:v>56</x:v>
      </x:c>
      <x:c r="E120" s="41" t="s">
        <x:v>136</x:v>
      </x:c>
      <x:c r="F120" s="45" t="s">
        <x:v>365</x:v>
      </x:c>
      <x:c r="G120" s="31" t="s">
        <x:v>557</x:v>
      </x:c>
      <x:c r="H120" s="49" t="s">
        <x:v>1</x:v>
      </x:c>
      <x:c r="I120" s="50">
        <x:f t="shared" si="2"/>
        <x:v>300000</x:v>
      </x:c>
      <x:c r="M120" s="1" t="str">
        <x:f>VLOOKUP(C120,'3월'!$C$6:$C$238,1,FALSE)</x:f>
        <x:v>건평리</x:v>
      </x:c>
    </x:row>
    <x:row r="121" spans="1:13" ht="23.449999999999999" customHeight="1">
      <x:c r="A121" s="28">
        <x:v>116</x:v>
      </x:c>
      <x:c r="B121" s="46" t="s">
        <x:v>385</x:v>
      </x:c>
      <x:c r="C121" s="46" t="s">
        <x:v>147</x:v>
      </x:c>
      <x:c r="D121" s="51">
        <x:v>51</x:v>
      </x:c>
      <x:c r="E121" s="41" t="s">
        <x:v>43</x:v>
      </x:c>
      <x:c r="F121" s="45" t="s">
        <x:v>365</x:v>
      </x:c>
      <x:c r="G121" s="31" t="s">
        <x:v>575</x:v>
      </x:c>
      <x:c r="H121" s="49" t="s">
        <x:v>0</x:v>
      </x:c>
      <x:c r="I121" s="50">
        <x:f t="shared" si="2"/>
        <x:v>300000</x:v>
      </x:c>
      <x:c r="M121" s="1" t="str">
        <x:f>VLOOKUP(C121,'3월'!$C$6:$C$238,1,FALSE)</x:f>
        <x:v>건평리(양지)</x:v>
      </x:c>
    </x:row>
    <x:row r="122" spans="1:13" ht="23.449999999999999" customHeight="1">
      <x:c r="A122" s="28">
        <x:v>117</x:v>
      </x:c>
      <x:c r="B122" s="46" t="s">
        <x:v>385</x:v>
      </x:c>
      <x:c r="C122" s="46" t="s">
        <x:v>44</x:v>
      </x:c>
      <x:c r="D122" s="51">
        <x:v>45</x:v>
      </x:c>
      <x:c r="E122" s="41" t="s">
        <x:v>121</x:v>
      </x:c>
      <x:c r="F122" s="45" t="s">
        <x:v>365</x:v>
      </x:c>
      <x:c r="G122" s="31" t="s">
        <x:v>571</x:v>
      </x:c>
      <x:c r="H122" s="49" t="s">
        <x:v>841</x:v>
      </x:c>
      <x:c r="I122" s="50">
        <x:f t="shared" si="2"/>
        <x:v>250000</x:v>
      </x:c>
      <x:c r="M122" s="1" t="str">
        <x:f>VLOOKUP(C122,'3월'!$C$6:$C$238,1,FALSE)</x:f>
        <x:v>인산1리(호곡)</x:v>
      </x:c>
    </x:row>
    <x:row r="123" spans="1:13" ht="23.449999999999999" customHeight="1">
      <x:c r="A123" s="28">
        <x:v>118</x:v>
      </x:c>
      <x:c r="B123" s="46" t="s">
        <x:v>385</x:v>
      </x:c>
      <x:c r="C123" s="46" t="s">
        <x:v>41</x:v>
      </x:c>
      <x:c r="D123" s="51">
        <x:v>47</x:v>
      </x:c>
      <x:c r="E123" s="41" t="s">
        <x:v>35</x:v>
      </x:c>
      <x:c r="F123" s="45" t="s">
        <x:v>365</x:v>
      </x:c>
      <x:c r="G123" s="31" t="s">
        <x:v>577</x:v>
      </x:c>
      <x:c r="H123" s="49" t="s">
        <x:v>820</x:v>
      </x:c>
      <x:c r="I123" s="50">
        <x:f t="shared" si="2"/>
        <x:v>250000</x:v>
      </x:c>
      <x:c r="M123" s="1" t="str">
        <x:f>VLOOKUP(C123,'3월'!$C$6:$C$238,1,FALSE)</x:f>
        <x:v>인산2리(황곡)</x:v>
      </x:c>
    </x:row>
    <x:row r="124" spans="1:13" ht="23.449999999999999" customHeight="1">
      <x:c r="A124" s="28">
        <x:v>119</x:v>
      </x:c>
      <x:c r="B124" s="46" t="s">
        <x:v>385</x:v>
      </x:c>
      <x:c r="C124" s="46" t="s">
        <x:v>42</x:v>
      </x:c>
      <x:c r="D124" s="51">
        <x:v>28</x:v>
      </x:c>
      <x:c r="E124" s="41" t="s">
        <x:v>798</x:v>
      </x:c>
      <x:c r="F124" s="45" t="s">
        <x:v>365</x:v>
      </x:c>
      <x:c r="G124" s="31" t="s">
        <x:v>574</x:v>
      </x:c>
      <x:c r="H124" s="49" t="s">
        <x:v>822</x:v>
      </x:c>
      <x:c r="I124" s="50">
        <x:f t="shared" si="2"/>
        <x:v>250000</x:v>
      </x:c>
      <x:c r="M124" s="1" t="str">
        <x:f>VLOOKUP(C124,'3월'!$C$6:$C$238,1,FALSE)</x:f>
        <x:v>인산2리(야곡)</x:v>
      </x:c>
    </x:row>
    <x:row r="125" spans="1:13" ht="23.449999999999999" customHeight="1">
      <x:c r="A125" s="28">
        <x:v>120</x:v>
      </x:c>
      <x:c r="B125" s="46" t="s">
        <x:v>385</x:v>
      </x:c>
      <x:c r="C125" s="46" t="s">
        <x:v>36</x:v>
      </x:c>
      <x:c r="D125" s="51">
        <x:v>34</x:v>
      </x:c>
      <x:c r="E125" s="41" t="s">
        <x:v>38</x:v>
      </x:c>
      <x:c r="F125" s="45" t="s">
        <x:v>365</x:v>
      </x:c>
      <x:c r="G125" s="31" t="s">
        <x:v>573</x:v>
      </x:c>
      <x:c r="H125" s="49" t="s">
        <x:v>838</x:v>
      </x:c>
      <x:c r="I125" s="50">
        <x:f t="shared" si="2"/>
        <x:v>250000</x:v>
      </x:c>
      <x:c r="M125" s="1" t="str">
        <x:f>VLOOKUP(C125,'3월'!$C$6:$C$238,1,FALSE)</x:f>
        <x:v>인산2리(누촌)</x:v>
      </x:c>
    </x:row>
    <x:row r="126" spans="1:13" ht="23.449999999999999" customHeight="1">
      <x:c r="A126" s="28">
        <x:v>121</x:v>
      </x:c>
      <x:c r="B126" s="46" t="s">
        <x:v>385</x:v>
      </x:c>
      <x:c r="C126" s="46" t="s">
        <x:v>37</x:v>
      </x:c>
      <x:c r="D126" s="51">
        <x:v>21</x:v>
      </x:c>
      <x:c r="E126" s="41" t="s">
        <x:v>39</x:v>
      </x:c>
      <x:c r="F126" s="45" t="s">
        <x:v>365</x:v>
      </x:c>
      <x:c r="G126" s="31" t="s">
        <x:v>562</x:v>
      </x:c>
      <x:c r="H126" s="49" t="s">
        <x:v>844</x:v>
      </x:c>
      <x:c r="I126" s="50">
        <x:f t="shared" si="2"/>
        <x:v>250000</x:v>
      </x:c>
      <x:c r="M126" s="1" t="str">
        <x:f>VLOOKUP(C126,'3월'!$C$6:$C$238,1,FALSE)</x:f>
        <x:v>인산2리(서성)</x:v>
      </x:c>
    </x:row>
    <x:row r="127" spans="1:13" ht="23.449999999999999" customHeight="1">
      <x:c r="A127" s="28">
        <x:v>122</x:v>
      </x:c>
      <x:c r="B127" s="46" t="s">
        <x:v>385</x:v>
      </x:c>
      <x:c r="C127" s="46" t="s">
        <x:v>45</x:v>
      </x:c>
      <x:c r="D127" s="51">
        <x:v>37</x:v>
      </x:c>
      <x:c r="E127" s="41" t="s">
        <x:v>34</x:v>
      </x:c>
      <x:c r="F127" s="45" t="s">
        <x:v>365</x:v>
      </x:c>
      <x:c r="G127" s="31" t="s">
        <x:v>568</x:v>
      </x:c>
      <x:c r="H127" s="49" t="s">
        <x:v>843</x:v>
      </x:c>
      <x:c r="I127" s="50">
        <x:f t="shared" si="2"/>
        <x:v>250000</x:v>
      </x:c>
      <x:c r="M127" s="1" t="str">
        <x:f>VLOOKUP(C127,'3월'!$C$6:$C$238,1,FALSE)</x:f>
        <x:v>인산1리(왕방촌)</x:v>
      </x:c>
    </x:row>
    <x:row r="128" spans="1:13" ht="23.449999999999999" customHeight="1">
      <x:c r="A128" s="28">
        <x:v>123</x:v>
      </x:c>
      <x:c r="B128" s="46" t="s">
        <x:v>385</x:v>
      </x:c>
      <x:c r="C128" s="46" t="s">
        <x:v>40</x:v>
      </x:c>
      <x:c r="D128" s="51">
        <x:v>28</x:v>
      </x:c>
      <x:c r="E128" s="41" t="s">
        <x:v>47</x:v>
      </x:c>
      <x:c r="F128" s="45" t="s">
        <x:v>365</x:v>
      </x:c>
      <x:c r="G128" s="31" t="s">
        <x:v>558</x:v>
      </x:c>
      <x:c r="H128" s="49" t="s">
        <x:v>816</x:v>
      </x:c>
      <x:c r="I128" s="50">
        <x:f t="shared" si="2"/>
        <x:v>250000</x:v>
      </x:c>
      <x:c r="M128" s="1" t="str">
        <x:f>VLOOKUP(C128,'3월'!$C$6:$C$238,1,FALSE)</x:f>
        <x:v>인산1리(성전)</x:v>
      </x:c>
    </x:row>
    <x:row r="129" spans="1:13" ht="23.449999999999999" customHeight="1">
      <x:c r="A129" s="28">
        <x:v>124</x:v>
      </x:c>
      <x:c r="B129" s="46" t="s">
        <x:v>385</x:v>
      </x:c>
      <x:c r="C129" s="46" t="s">
        <x:v>48</x:v>
      </x:c>
      <x:c r="D129" s="51">
        <x:v>76</x:v>
      </x:c>
      <x:c r="E129" s="41" t="s">
        <x:v>46</x:v>
      </x:c>
      <x:c r="F129" s="45" t="s">
        <x:v>365</x:v>
      </x:c>
      <x:c r="G129" s="31" t="s">
        <x:v>579</x:v>
      </x:c>
      <x:c r="H129" s="49" t="s">
        <x:v>834</x:v>
      </x:c>
      <x:c r="I129" s="50">
        <x:f t="shared" si="2"/>
        <x:v>300000</x:v>
      </x:c>
      <x:c r="M129" s="1" t="str">
        <x:f>VLOOKUP(C129,'3월'!$C$6:$C$238,1,FALSE)</x:f>
        <x:v>삼흥1리(강월)</x:v>
      </x:c>
    </x:row>
    <x:row r="130" spans="1:13" ht="23.449999999999999" customHeight="1">
      <x:c r="A130" s="28">
        <x:v>125</x:v>
      </x:c>
      <x:c r="B130" s="46" t="s">
        <x:v>385</x:v>
      </x:c>
      <x:c r="C130" s="46" t="s">
        <x:v>50</x:v>
      </x:c>
      <x:c r="D130" s="51">
        <x:v>53</x:v>
      </x:c>
      <x:c r="E130" s="41" t="s">
        <x:v>791</x:v>
      </x:c>
      <x:c r="F130" s="45" t="s">
        <x:v>365</x:v>
      </x:c>
      <x:c r="G130" s="31" t="s">
        <x:v>556</x:v>
      </x:c>
      <x:c r="H130" s="49" t="s">
        <x:v>825</x:v>
      </x:c>
      <x:c r="I130" s="50">
        <x:f t="shared" si="2"/>
        <x:v>300000</x:v>
      </x:c>
      <x:c r="M130" s="1" t="str">
        <x:f>VLOOKUP(C130,'3월'!$C$6:$C$238,1,FALSE)</x:f>
        <x:v>삼흥2리(산문)</x:v>
      </x:c>
    </x:row>
    <x:row r="131" spans="1:13" ht="23.449999999999999" customHeight="1">
      <x:c r="A131" s="28">
        <x:v>126</x:v>
      </x:c>
      <x:c r="B131" s="46" t="s">
        <x:v>385</x:v>
      </x:c>
      <x:c r="C131" s="46" t="s">
        <x:v>49</x:v>
      </x:c>
      <x:c r="D131" s="51">
        <x:v>58</x:v>
      </x:c>
      <x:c r="E131" s="41" t="s">
        <x:v>792</x:v>
      </x:c>
      <x:c r="F131" s="45" t="s">
        <x:v>365</x:v>
      </x:c>
      <x:c r="G131" s="31" t="s">
        <x:v>567</x:v>
      </x:c>
      <x:c r="H131" s="49" t="s">
        <x:v>837</x:v>
      </x:c>
      <x:c r="I131" s="50">
        <x:f t="shared" si="2"/>
        <x:v>300000</x:v>
      </x:c>
      <x:c r="M131" s="1" t="str">
        <x:f>VLOOKUP(C131,'3월'!$C$6:$C$238,1,FALSE)</x:f>
        <x:v>삼흥2리(흥천)</x:v>
      </x:c>
    </x:row>
    <x:row r="132" spans="1:13" ht="23.449999999999999" customHeight="1">
      <x:c r="A132" s="28">
        <x:v>127</x:v>
      </x:c>
      <x:c r="B132" s="46" t="s">
        <x:v>385</x:v>
      </x:c>
      <x:c r="C132" s="46" t="s">
        <x:v>152</x:v>
      </x:c>
      <x:c r="D132" s="51">
        <x:v>57</x:v>
      </x:c>
      <x:c r="E132" s="41" t="s">
        <x:v>795</x:v>
      </x:c>
      <x:c r="F132" s="45" t="s">
        <x:v>365</x:v>
      </x:c>
      <x:c r="G132" s="31" t="s">
        <x:v>540</x:v>
      </x:c>
      <x:c r="H132" s="49" t="s">
        <x:v>824</x:v>
      </x:c>
      <x:c r="I132" s="50">
        <x:f t="shared" si="2"/>
        <x:v>300000</x:v>
      </x:c>
      <x:c r="M132" s="1" t="str">
        <x:f>VLOOKUP(C132,'3월'!$C$6:$C$238,1,FALSE)</x:f>
        <x:v>길정리(곤능)</x:v>
      </x:c>
    </x:row>
    <x:row r="133" spans="1:13" ht="23.449999999999999" customHeight="1">
      <x:c r="A133" s="28">
        <x:v>128</x:v>
      </x:c>
      <x:c r="B133" s="46" t="s">
        <x:v>385</x:v>
      </x:c>
      <x:c r="C133" s="46" t="s">
        <x:v>124</x:v>
      </x:c>
      <x:c r="D133" s="51">
        <x:v>33</x:v>
      </x:c>
      <x:c r="E133" s="41" t="s">
        <x:v>146</x:v>
      </x:c>
      <x:c r="F133" s="45" t="s">
        <x:v>366</x:v>
      </x:c>
      <x:c r="G133" s="31" t="s">
        <x:v>541</x:v>
      </x:c>
      <x:c r="H133" s="49" t="s">
        <x:v>833</x:v>
      </x:c>
      <x:c r="I133" s="50">
        <x:f t="shared" si="2"/>
        <x:v>250000</x:v>
      </x:c>
      <x:c r="M133" s="1" t="str">
        <x:f>VLOOKUP(C133,'3월'!$C$6:$C$238,1,FALSE)</x:f>
        <x:v>길정리(문현)</x:v>
      </x:c>
    </x:row>
    <x:row r="134" spans="1:13" ht="23.449999999999999" customHeight="1">
      <x:c r="A134" s="28">
        <x:v>129</x:v>
      </x:c>
      <x:c r="B134" s="46" t="s">
        <x:v>385</x:v>
      </x:c>
      <x:c r="C134" s="46" t="s">
        <x:v>53</x:v>
      </x:c>
      <x:c r="D134" s="51">
        <x:v>61</x:v>
      </x:c>
      <x:c r="E134" s="41" t="s">
        <x:v>800</x:v>
      </x:c>
      <x:c r="F134" s="45" t="s">
        <x:v>365</x:v>
      </x:c>
      <x:c r="G134" s="31" t="s">
        <x:v>542</x:v>
      </x:c>
      <x:c r="H134" s="49" t="s">
        <x:v>835</x:v>
      </x:c>
      <x:c r="I134" s="50">
        <x:f t="shared" si="2"/>
        <x:v>300000</x:v>
      </x:c>
      <x:c r="M134" s="1" t="str">
        <x:f>VLOOKUP(C134,'3월'!$C$6:$C$238,1,FALSE)</x:f>
        <x:v>도장1리(어두니)</x:v>
      </x:c>
    </x:row>
    <x:row r="135" spans="1:13" ht="23.449999999999999" customHeight="1">
      <x:c r="A135" s="28">
        <x:v>130</x:v>
      </x:c>
      <x:c r="B135" s="46" t="s">
        <x:v>385</x:v>
      </x:c>
      <x:c r="C135" s="46" t="s">
        <x:v>51</x:v>
      </x:c>
      <x:c r="D135" s="51">
        <x:v>50</x:v>
      </x:c>
      <x:c r="E135" s="41" t="s">
        <x:v>52</x:v>
      </x:c>
      <x:c r="F135" s="45" t="s">
        <x:v>365</x:v>
      </x:c>
      <x:c r="G135" s="31" t="s">
        <x:v>704</x:v>
      </x:c>
      <x:c r="H135" s="49" t="s">
        <x:v>821</x:v>
      </x:c>
      <x:c r="I135" s="50">
        <x:f t="shared" si="2"/>
        <x:v>300000</x:v>
      </x:c>
      <x:c r="M135" s="1" t="str">
        <x:f>VLOOKUP(C135,'3월'!$C$6:$C$238,1,FALSE)</x:f>
        <x:v>도장2리(하록)</x:v>
      </x:c>
    </x:row>
    <x:row r="136" spans="1:13" ht="23.449999999999999" customHeight="1">
      <x:c r="A136" s="28">
        <x:v>131</x:v>
      </x:c>
      <x:c r="B136" s="46" t="s">
        <x:v>385</x:v>
      </x:c>
      <x:c r="C136" s="46" t="s">
        <x:v>56</x:v>
      </x:c>
      <x:c r="D136" s="47">
        <x:v>51</x:v>
      </x:c>
      <x:c r="E136" s="41" t="s">
        <x:v>57</x:v>
      </x:c>
      <x:c r="F136" s="45" t="s">
        <x:v>365</x:v>
      </x:c>
      <x:c r="G136" s="31" t="s">
        <x:v>560</x:v>
      </x:c>
      <x:c r="H136" s="49" t="s">
        <x:v>823</x:v>
      </x:c>
      <x:c r="I136" s="50">
        <x:f t="shared" si="2"/>
        <x:v>300000</x:v>
      </x:c>
      <x:c r="M136" s="1" t="str">
        <x:f>VLOOKUP(C136,'3월'!$C$6:$C$238,1,FALSE)</x:f>
        <x:v>도장2리(장하)</x:v>
      </x:c>
    </x:row>
    <x:row r="137" spans="1:13" ht="23.449999999999999" customHeight="1">
      <x:c r="A137" s="28">
        <x:v>132</x:v>
      </x:c>
      <x:c r="B137" s="46" t="s">
        <x:v>385</x:v>
      </x:c>
      <x:c r="C137" s="46" t="s">
        <x:v>55</x:v>
      </x:c>
      <x:c r="D137" s="51">
        <x:v>58</x:v>
      </x:c>
      <x:c r="E137" s="41" t="s">
        <x:v>60</x:v>
      </x:c>
      <x:c r="F137" s="45" t="s">
        <x:v>365</x:v>
      </x:c>
      <x:c r="G137" s="31" t="s">
        <x:v>559</x:v>
      </x:c>
      <x:c r="H137" s="49" t="s">
        <x:v>826</x:v>
      </x:c>
      <x:c r="I137" s="50">
        <x:f t="shared" ref="I137:I201" si="3">IF($D137&gt;=100,$L$6,IF($D137&gt;=50,$L$5,$L$4))</x:f>
        <x:v>300000</x:v>
      </x:c>
      <x:c r="M137" s="1" t="str">
        <x:f>VLOOKUP(C137,'3월'!$C$6:$C$238,1,FALSE)</x:f>
        <x:v>도장2리(대흥)</x:v>
      </x:c>
    </x:row>
    <x:row r="138" spans="1:13" ht="23.449999999999999" customHeight="1">
      <x:c r="A138" s="28">
        <x:v>133</x:v>
      </x:c>
      <x:c r="B138" s="46" t="s">
        <x:v>385</x:v>
      </x:c>
      <x:c r="C138" s="46" t="s">
        <x:v>420</x:v>
      </x:c>
      <x:c r="D138" s="47">
        <x:v>103</x:v>
      </x:c>
      <x:c r="E138" s="41" t="s">
        <x:v>54</x:v>
      </x:c>
      <x:c r="F138" s="45" t="s">
        <x:v>365</x:v>
      </x:c>
      <x:c r="G138" s="31" t="s">
        <x:v>553</x:v>
      </x:c>
      <x:c r="H138" s="49" t="s">
        <x:v>827</x:v>
      </x:c>
      <x:c r="I138" s="50">
        <x:f t="shared" si="3"/>
        <x:v>350000</x:v>
      </x:c>
      <x:c r="M138" s="1" t="str">
        <x:f>VLOOKUP(C138,'3월'!$C$6:$C$238,1,FALSE)</x:f>
        <x:v>조산리</x:v>
      </x:c>
    </x:row>
    <x:row r="139" spans="1:13" ht="23.449999999999999" customHeight="1">
      <x:c r="A139" s="28">
        <x:v>134</x:v>
      </x:c>
      <x:c r="B139" s="46" t="s">
        <x:v>385</x:v>
      </x:c>
      <x:c r="C139" s="46" t="s">
        <x:v>142</x:v>
      </x:c>
      <x:c r="D139" s="51">
        <x:v>55</x:v>
      </x:c>
      <x:c r="E139" s="40" t="s">
        <x:v>143</x:v>
      </x:c>
      <x:c r="F139" s="45" t="s">
        <x:v>365</x:v>
      </x:c>
      <x:c r="G139" s="31" t="s">
        <x:v>548</x:v>
      </x:c>
      <x:c r="H139" s="49" t="s">
        <x:v>828</x:v>
      </x:c>
      <x:c r="I139" s="50">
        <x:f t="shared" si="3"/>
        <x:v>300000</x:v>
      </x:c>
      <x:c r="M139" s="1" t="str">
        <x:f>VLOOKUP(C139,'3월'!$C$6:$C$238,1,FALSE)</x:f>
        <x:v>길정리(정하)</x:v>
      </x:c>
    </x:row>
    <x:row r="140" spans="1:13" ht="23.449999999999999" customHeight="1">
      <x:c r="A140" s="28">
        <x:v>135</x:v>
      </x:c>
      <x:c r="B140" s="46" t="s">
        <x:v>382</x:v>
      </x:c>
      <x:c r="C140" s="46" t="s">
        <x:v>144</x:v>
      </x:c>
      <x:c r="D140" s="51">
        <x:v>68</x:v>
      </x:c>
      <x:c r="E140" s="40" t="s">
        <x:v>58</x:v>
      </x:c>
      <x:c r="F140" s="45" t="s">
        <x:v>365</x:v>
      </x:c>
      <x:c r="G140" s="31" t="s">
        <x:v>96</x:v>
      </x:c>
      <x:c r="H140" s="49" t="s">
        <x:v>829</x:v>
      </x:c>
      <x:c r="I140" s="50">
        <x:f t="shared" si="3"/>
        <x:v>300000</x:v>
      </x:c>
      <x:c r="M140" s="1" t="str">
        <x:f>VLOOKUP(C140,'3월'!$C$6:$C$238,1,FALSE)</x:f>
        <x:v>고천1리</x:v>
      </x:c>
    </x:row>
    <x:row r="141" spans="1:13" ht="23.449999999999999" customHeight="1">
      <x:c r="A141" s="28">
        <x:v>136</x:v>
      </x:c>
      <x:c r="B141" s="46" t="s">
        <x:v>382</x:v>
      </x:c>
      <x:c r="C141" s="46" t="s">
        <x:v>134</x:v>
      </x:c>
      <x:c r="D141" s="51">
        <x:v>91</x:v>
      </x:c>
      <x:c r="E141" s="40" t="s">
        <x:v>59</x:v>
      </x:c>
      <x:c r="F141" s="45" t="s">
        <x:v>365</x:v>
      </x:c>
      <x:c r="G141" s="31" t="s">
        <x:v>94</x:v>
      </x:c>
      <x:c r="H141" s="49" t="s">
        <x:v>830</x:v>
      </x:c>
      <x:c r="I141" s="50">
        <x:f t="shared" si="3"/>
        <x:v>300000</x:v>
      </x:c>
      <x:c r="M141" s="1" t="str">
        <x:f>VLOOKUP(C141,'3월'!$C$6:$C$238,1,FALSE)</x:f>
        <x:v>고천2리</x:v>
      </x:c>
    </x:row>
    <x:row r="142" spans="1:13" ht="23.449999999999999" customHeight="1">
      <x:c r="A142" s="28">
        <x:v>137</x:v>
      </x:c>
      <x:c r="B142" s="46" t="s">
        <x:v>382</x:v>
      </x:c>
      <x:c r="C142" s="46" t="s">
        <x:v>132</x:v>
      </x:c>
      <x:c r="D142" s="51">
        <x:v>89</x:v>
      </x:c>
      <x:c r="E142" s="40" t="s">
        <x:v>813</x:v>
      </x:c>
      <x:c r="F142" s="45" t="s">
        <x:v>365</x:v>
      </x:c>
      <x:c r="G142" s="31" t="s">
        <x:v>95</x:v>
      </x:c>
      <x:c r="H142" s="49" t="s">
        <x:v>842</x:v>
      </x:c>
      <x:c r="I142" s="50">
        <x:f t="shared" si="3"/>
        <x:v>300000</x:v>
      </x:c>
      <x:c r="M142" s="1" t="str">
        <x:f>VLOOKUP(C142,'3월'!$C$6:$C$238,1,FALSE)</x:f>
        <x:v>고천3리</x:v>
      </x:c>
    </x:row>
    <x:row r="143" spans="1:13" ht="23.449999999999999" customHeight="1">
      <x:c r="A143" s="28">
        <x:v>138</x:v>
      </x:c>
      <x:c r="B143" s="46" t="s">
        <x:v>382</x:v>
      </x:c>
      <x:c r="C143" s="46" t="s">
        <x:v>133</x:v>
      </x:c>
      <x:c r="D143" s="51">
        <x:v>65</x:v>
      </x:c>
      <x:c r="E143" s="40" t="s">
        <x:v>137</x:v>
      </x:c>
      <x:c r="F143" s="45" t="s">
        <x:v>365</x:v>
      </x:c>
      <x:c r="G143" s="31" t="s">
        <x:v>563</x:v>
      </x:c>
      <x:c r="H143" s="49" t="s">
        <x:v>831</x:v>
      </x:c>
      <x:c r="I143" s="50">
        <x:f t="shared" si="3"/>
        <x:v>300000</x:v>
      </x:c>
      <x:c r="M143" s="1" t="str">
        <x:f>VLOOKUP(C143,'3월'!$C$6:$C$238,1,FALSE)</x:f>
        <x:v>고천4리</x:v>
      </x:c>
    </x:row>
    <x:row r="144" spans="1:13" ht="23.449999999999999" customHeight="1">
      <x:c r="A144" s="28">
        <x:v>139</x:v>
      </x:c>
      <x:c r="B144" s="46" t="s">
        <x:v>382</x:v>
      </x:c>
      <x:c r="C144" s="46" t="s">
        <x:v>135</x:v>
      </x:c>
      <x:c r="D144" s="51">
        <x:v>75</x:v>
      </x:c>
      <x:c r="E144" s="40" t="s">
        <x:v>806</x:v>
      </x:c>
      <x:c r="F144" s="45" t="s">
        <x:v>365</x:v>
      </x:c>
      <x:c r="G144" s="31" t="s">
        <x:v>98</x:v>
      </x:c>
      <x:c r="H144" s="49" t="s">
        <x:v>832</x:v>
      </x:c>
      <x:c r="I144" s="50">
        <x:f t="shared" si="3"/>
        <x:v>300000</x:v>
      </x:c>
      <x:c r="M144" s="1" t="str">
        <x:f>VLOOKUP(C144,'3월'!$C$6:$C$238,1,FALSE)</x:f>
        <x:v>고천5리</x:v>
      </x:c>
    </x:row>
    <x:row r="145" spans="1:13" ht="23.449999999999999" customHeight="1">
      <x:c r="A145" s="28">
        <x:v>140</x:v>
      </x:c>
      <x:c r="B145" s="46" t="s">
        <x:v>382</x:v>
      </x:c>
      <x:c r="C145" s="46" t="s">
        <x:v>145</x:v>
      </x:c>
      <x:c r="D145" s="51">
        <x:v>50</x:v>
      </x:c>
      <x:c r="E145" s="40" t="s">
        <x:v>804</x:v>
      </x:c>
      <x:c r="F145" s="45" t="s">
        <x:v>365</x:v>
      </x:c>
      <x:c r="G145" s="31" t="s">
        <x:v>68</x:v>
      </x:c>
      <x:c r="H145" s="49" t="s">
        <x:v>836</x:v>
      </x:c>
      <x:c r="I145" s="50">
        <x:f t="shared" si="3"/>
        <x:v>300000</x:v>
      </x:c>
      <x:c r="M145" s="1" t="str">
        <x:f>VLOOKUP(C145,'3월'!$C$6:$C$238,1,FALSE)</x:f>
        <x:v>오상1리</x:v>
      </x:c>
    </x:row>
    <x:row r="146" spans="1:13" ht="23.449999999999999" customHeight="1">
      <x:c r="A146" s="28">
        <x:v>141</x:v>
      </x:c>
      <x:c r="B146" s="46" t="s">
        <x:v>382</x:v>
      </x:c>
      <x:c r="C146" s="46" t="s">
        <x:v>148</x:v>
      </x:c>
      <x:c r="D146" s="51">
        <x:v>54</x:v>
      </x:c>
      <x:c r="E146" s="40" t="s">
        <x:v>814</x:v>
      </x:c>
      <x:c r="F146" s="45" t="s">
        <x:v>365</x:v>
      </x:c>
      <x:c r="G146" s="31" t="s">
        <x:v>66</x:v>
      </x:c>
      <x:c r="H146" s="49" t="s">
        <x:v>845</x:v>
      </x:c>
      <x:c r="I146" s="50">
        <x:f t="shared" si="3"/>
        <x:v>300000</x:v>
      </x:c>
      <x:c r="M146" s="1" t="str">
        <x:f>VLOOKUP(C146,'3월'!$C$6:$C$238,1,FALSE)</x:f>
        <x:v>오상2리</x:v>
      </x:c>
    </x:row>
    <x:row r="147" spans="1:13" ht="23.449999999999999" customHeight="1">
      <x:c r="A147" s="28">
        <x:v>142</x:v>
      </x:c>
      <x:c r="B147" s="46" t="s">
        <x:v>382</x:v>
      </x:c>
      <x:c r="C147" s="46" t="s">
        <x:v>149</x:v>
      </x:c>
      <x:c r="D147" s="51">
        <x:v>61</x:v>
      </x:c>
      <x:c r="E147" s="40" t="s">
        <x:v>9</x:v>
      </x:c>
      <x:c r="F147" s="45" t="s">
        <x:v>365</x:v>
      </x:c>
      <x:c r="G147" s="31" t="s">
        <x:v>549</x:v>
      </x:c>
      <x:c r="H147" s="49" t="s">
        <x:v>475</x:v>
      </x:c>
      <x:c r="I147" s="50">
        <x:f t="shared" si="3"/>
        <x:v>300000</x:v>
      </x:c>
      <x:c r="M147" s="1" t="str">
        <x:f>VLOOKUP(C147,'3월'!$C$6:$C$238,1,FALSE)</x:f>
        <x:v>오상3리</x:v>
      </x:c>
    </x:row>
    <x:row r="148" spans="1:13" ht="23.449999999999999" customHeight="1">
      <x:c r="A148" s="28">
        <x:v>143</x:v>
      </x:c>
      <x:c r="B148" s="46" t="s">
        <x:v>382</x:v>
      </x:c>
      <x:c r="C148" s="46" t="s">
        <x:v>150</x:v>
      </x:c>
      <x:c r="D148" s="51">
        <x:v>73</x:v>
      </x:c>
      <x:c r="E148" s="40" t="s">
        <x:v>805</x:v>
      </x:c>
      <x:c r="F148" s="45" t="s">
        <x:v>365</x:v>
      </x:c>
      <x:c r="G148" s="31" t="s">
        <x:v>554</x:v>
      </x:c>
      <x:c r="H148" s="49" t="s">
        <x:v>846</x:v>
      </x:c>
      <x:c r="I148" s="50">
        <x:f t="shared" si="3"/>
        <x:v>300000</x:v>
      </x:c>
      <x:c r="M148" s="1" t="str">
        <x:f>VLOOKUP(C148,'3월'!$C$6:$C$238,1,FALSE)</x:f>
        <x:v>외포1리</x:v>
      </x:c>
    </x:row>
    <x:row r="149" spans="1:13" ht="23.449999999999999" customHeight="1">
      <x:c r="A149" s="28">
        <x:v>144</x:v>
      </x:c>
      <x:c r="B149" s="46" t="s">
        <x:v>382</x:v>
      </x:c>
      <x:c r="C149" s="46" t="s">
        <x:v>151</x:v>
      </x:c>
      <x:c r="D149" s="51">
        <x:v>100</x:v>
      </x:c>
      <x:c r="E149" s="40" t="s">
        <x:v>10</x:v>
      </x:c>
      <x:c r="F149" s="45" t="s">
        <x:v>365</x:v>
      </x:c>
      <x:c r="G149" s="31" t="s">
        <x:v>97</x:v>
      </x:c>
      <x:c r="H149" s="49" t="s">
        <x:v>839</x:v>
      </x:c>
      <x:c r="I149" s="50">
        <x:f t="shared" si="3"/>
        <x:v>350000</x:v>
      </x:c>
      <x:c r="M149" s="1" t="str">
        <x:f>VLOOKUP(C149,'3월'!$C$6:$C$238,1,FALSE)</x:f>
        <x:v>외포2리</x:v>
      </x:c>
    </x:row>
    <x:row r="150" spans="1:13" ht="23.449999999999999" customHeight="1">
      <x:c r="A150" s="28">
        <x:v>145</x:v>
      </x:c>
      <x:c r="B150" s="46" t="s">
        <x:v>382</x:v>
      </x:c>
      <x:c r="C150" s="46" t="s">
        <x:v>123</x:v>
      </x:c>
      <x:c r="D150" s="51">
        <x:v>101</x:v>
      </x:c>
      <x:c r="E150" s="40" t="s">
        <x:v>811</x:v>
      </x:c>
      <x:c r="F150" s="45" t="s">
        <x:v>365</x:v>
      </x:c>
      <x:c r="G150" s="31" t="s">
        <x:v>99</x:v>
      </x:c>
      <x:c r="H150" s="49" t="s">
        <x:v>840</x:v>
      </x:c>
      <x:c r="I150" s="50">
        <x:f t="shared" si="3"/>
        <x:v>350000</x:v>
      </x:c>
      <x:c r="M150" s="1" t="str">
        <x:f>VLOOKUP(C150,'3월'!$C$6:$C$238,1,FALSE)</x:f>
        <x:v>황청1리</x:v>
      </x:c>
    </x:row>
    <x:row r="151" spans="1:13" ht="23.449999999999999" customHeight="1">
      <x:c r="A151" s="28">
        <x:v>146</x:v>
      </x:c>
      <x:c r="B151" s="46" t="s">
        <x:v>382</x:v>
      </x:c>
      <x:c r="C151" s="46" t="s">
        <x:v>125</x:v>
      </x:c>
      <x:c r="D151" s="51">
        <x:v>59</x:v>
      </x:c>
      <x:c r="E151" s="40" t="s">
        <x:v>11</x:v>
      </x:c>
      <x:c r="F151" s="45" t="s">
        <x:v>365</x:v>
      </x:c>
      <x:c r="G151" s="31" t="s">
        <x:v>564</x:v>
      </x:c>
      <x:c r="H151" s="49" t="s">
        <x:v>815</x:v>
      </x:c>
      <x:c r="I151" s="50">
        <x:f t="shared" si="3"/>
        <x:v>300000</x:v>
      </x:c>
      <x:c r="M151" s="1" t="str">
        <x:f>VLOOKUP(C151,'3월'!$C$6:$C$238,1,FALSE)</x:f>
        <x:v>황청2리</x:v>
      </x:c>
    </x:row>
    <x:row r="152" spans="1:13" ht="23.449999999999999" customHeight="1">
      <x:c r="A152" s="28">
        <x:v>147</x:v>
      </x:c>
      <x:c r="B152" s="46" t="s">
        <x:v>382</x:v>
      </x:c>
      <x:c r="C152" s="46" t="s">
        <x:v>159</x:v>
      </x:c>
      <x:c r="D152" s="51">
        <x:v>70</x:v>
      </x:c>
      <x:c r="E152" s="40" t="s">
        <x:v>807</x:v>
      </x:c>
      <x:c r="F152" s="45" t="s">
        <x:v>365</x:v>
      </x:c>
      <x:c r="G152" s="31" t="s">
        <x:v>565</x:v>
      </x:c>
      <x:c r="H152" s="49" t="s">
        <x:v>817</x:v>
      </x:c>
      <x:c r="I152" s="50">
        <x:f t="shared" si="3"/>
        <x:v>300000</x:v>
      </x:c>
      <x:c r="M152" s="1" t="str">
        <x:f>VLOOKUP(C152,'3월'!$C$6:$C$238,1,FALSE)</x:f>
        <x:v>구하1리</x:v>
      </x:c>
    </x:row>
    <x:row r="153" spans="1:13" ht="23.449999999999999" customHeight="1">
      <x:c r="A153" s="28">
        <x:v>148</x:v>
      </x:c>
      <x:c r="B153" s="46" t="s">
        <x:v>382</x:v>
      </x:c>
      <x:c r="C153" s="46" t="s">
        <x:v>174</x:v>
      </x:c>
      <x:c r="D153" s="51">
        <x:v>51</x:v>
      </x:c>
      <x:c r="E153" s="42" t="s">
        <x:v>8</x:v>
      </x:c>
      <x:c r="F153" s="45" t="s">
        <x:v>365</x:v>
      </x:c>
      <x:c r="G153" s="31" t="s">
        <x:v>572</x:v>
      </x:c>
      <x:c r="H153" s="49" t="s">
        <x:v>818</x:v>
      </x:c>
      <x:c r="I153" s="50">
        <x:f t="shared" si="3"/>
        <x:v>300000</x:v>
      </x:c>
      <x:c r="M153" s="1" t="str">
        <x:f>VLOOKUP(C153,'3월'!$C$6:$C$238,1,FALSE)</x:f>
        <x:v>구하2리</x:v>
      </x:c>
    </x:row>
    <x:row r="154" spans="1:13" ht="23.449999999999999" customHeight="1">
      <x:c r="A154" s="28">
        <x:v>149</x:v>
      </x:c>
      <x:c r="B154" s="46" t="s">
        <x:v>387</x:v>
      </x:c>
      <x:c r="C154" s="46" t="s">
        <x:v>179</x:v>
      </x:c>
      <x:c r="D154" s="51">
        <x:v>58</x:v>
      </x:c>
      <x:c r="E154" s="42" t="s">
        <x:v>808</x:v>
      </x:c>
      <x:c r="F154" s="45" t="s">
        <x:v>365</x:v>
      </x:c>
      <x:c r="G154" s="31" t="s">
        <x:v>550</x:v>
      </x:c>
      <x:c r="H154" s="49" t="s">
        <x:v>819</x:v>
      </x:c>
      <x:c r="I154" s="50">
        <x:f t="shared" si="3"/>
        <x:v>300000</x:v>
      </x:c>
      <x:c r="M154" s="1" t="str">
        <x:f>VLOOKUP(C154,'3월'!$C$6:$C$238,1,FALSE)</x:f>
        <x:v>신봉리(신곡)</x:v>
      </x:c>
    </x:row>
    <x:row r="155" spans="1:13" ht="23.449999999999999" customHeight="1">
      <x:c r="A155" s="28">
        <x:v>150</x:v>
      </x:c>
      <x:c r="B155" s="46" t="s">
        <x:v>387</x:v>
      </x:c>
      <x:c r="C155" s="46" t="s">
        <x:v>675</x:v>
      </x:c>
      <x:c r="D155" s="47">
        <x:v>38</x:v>
      </x:c>
      <x:c r="E155" s="40" t="s">
        <x:v>809</x:v>
      </x:c>
      <x:c r="F155" s="45" t="s">
        <x:v>365</x:v>
      </x:c>
      <x:c r="G155" s="31" t="s">
        <x:v>67</x:v>
      </x:c>
      <x:c r="H155" s="49" t="s">
        <x:v>852</x:v>
      </x:c>
      <x:c r="I155" s="50">
        <x:f t="shared" si="3"/>
        <x:v>250000</x:v>
      </x:c>
      <x:c r="M155" s="1" t="str">
        <x:f>VLOOKUP(C155,'3월'!$C$6:$C$238,1,FALSE)</x:f>
        <x:v>신봉2리</x:v>
      </x:c>
    </x:row>
    <x:row r="156" spans="1:13" ht="23.449999999999999" customHeight="1">
      <x:c r="A156" s="28">
        <x:v>151</x:v>
      </x:c>
      <x:c r="B156" s="46" t="s">
        <x:v>387</x:v>
      </x:c>
      <x:c r="C156" s="46" t="s">
        <x:v>173</x:v>
      </x:c>
      <x:c r="D156" s="51">
        <x:v>28</x:v>
      </x:c>
      <x:c r="E156" s="42" t="s">
        <x:v>875</x:v>
      </x:c>
      <x:c r="F156" s="45" t="s">
        <x:v>365</x:v>
      </x:c>
      <x:c r="G156" s="31" t="s">
        <x:v>601</x:v>
      </x:c>
      <x:c r="H156" s="49" t="s">
        <x:v>853</x:v>
      </x:c>
      <x:c r="I156" s="50">
        <x:f t="shared" si="3"/>
        <x:v>250000</x:v>
      </x:c>
      <x:c r="M156" s="1" t="str">
        <x:f>VLOOKUP(C156,'3월'!$C$6:$C$238,1,FALSE)</x:f>
        <x:v>신봉리(교촌)</x:v>
      </x:c>
    </x:row>
    <x:row r="157" spans="1:13" ht="23.449999999999999" customHeight="1">
      <x:c r="A157" s="28">
        <x:v>152</x:v>
      </x:c>
      <x:c r="B157" s="46" t="s">
        <x:v>387</x:v>
      </x:c>
      <x:c r="C157" s="46" t="s">
        <x:v>163</x:v>
      </x:c>
      <x:c r="D157" s="51">
        <x:v>55</x:v>
      </x:c>
      <x:c r="E157" s="42" t="s">
        <x:v>810</x:v>
      </x:c>
      <x:c r="F157" s="45" t="s">
        <x:v>640</x:v>
      </x:c>
      <x:c r="G157" s="31" t="s">
        <x:v>566</x:v>
      </x:c>
      <x:c r="H157" s="49" t="s">
        <x:v>855</x:v>
      </x:c>
      <x:c r="I157" s="50">
        <x:f t="shared" si="3"/>
        <x:v>300000</x:v>
      </x:c>
      <x:c r="M157" s="1" t="str">
        <x:f>VLOOKUP(C157,'3월'!$C$6:$C$238,1,FALSE)</x:f>
        <x:v>장정1리</x:v>
      </x:c>
    </x:row>
    <x:row r="158" spans="1:13" ht="23.449999999999999" customHeight="1">
      <x:c r="A158" s="28">
        <x:v>153</x:v>
      </x:c>
      <x:c r="B158" s="46" t="s">
        <x:v>387</x:v>
      </x:c>
      <x:c r="C158" s="46" t="s">
        <x:v>180</x:v>
      </x:c>
      <x:c r="D158" s="51">
        <x:v>44</x:v>
      </x:c>
      <x:c r="E158" s="42" t="s">
        <x:v>14</x:v>
      </x:c>
      <x:c r="F158" s="45" t="s">
        <x:v>365</x:v>
      </x:c>
      <x:c r="G158" s="31" t="s">
        <x:v>65</x:v>
      </x:c>
      <x:c r="H158" s="49" t="s">
        <x:v>850</x:v>
      </x:c>
      <x:c r="I158" s="50">
        <x:f t="shared" si="3"/>
        <x:v>250000</x:v>
      </x:c>
      <x:c r="M158" s="1" t="str">
        <x:f>VLOOKUP(C158,'3월'!$C$6:$C$238,1,FALSE)</x:f>
        <x:v>장정2리</x:v>
      </x:c>
    </x:row>
    <x:row r="159" spans="1:13" ht="23.449999999999999" customHeight="1">
      <x:c r="A159" s="28">
        <x:v>154</x:v>
      </x:c>
      <x:c r="B159" s="46" t="s">
        <x:v>387</x:v>
      </x:c>
      <x:c r="C159" s="46" t="s">
        <x:v>184</x:v>
      </x:c>
      <x:c r="D159" s="51">
        <x:v>52</x:v>
      </x:c>
      <x:c r="E159" s="42" t="s">
        <x:v>13</x:v>
      </x:c>
      <x:c r="F159" s="45" t="s">
        <x:v>365</x:v>
      </x:c>
      <x:c r="G159" s="31" t="s">
        <x:v>69</x:v>
      </x:c>
      <x:c r="H159" s="49" t="s">
        <x:v>849</x:v>
      </x:c>
      <x:c r="I159" s="50">
        <x:f t="shared" si="3"/>
        <x:v>300000</x:v>
      </x:c>
      <x:c r="M159" s="1" t="str">
        <x:f>VLOOKUP(C159,'3월'!$C$6:$C$238,1,FALSE)</x:f>
        <x:v>부근1리</x:v>
      </x:c>
    </x:row>
    <x:row r="160" spans="1:13" ht="23.449999999999999" customHeight="1">
      <x:c r="A160" s="28">
        <x:v>155</x:v>
      </x:c>
      <x:c r="B160" s="46" t="s">
        <x:v>387</x:v>
      </x:c>
      <x:c r="C160" s="46" t="s">
        <x:v>160</x:v>
      </x:c>
      <x:c r="D160" s="51">
        <x:v>50</x:v>
      </x:c>
      <x:c r="E160" s="42" t="s">
        <x:v>812</x:v>
      </x:c>
      <x:c r="F160" s="45" t="s">
        <x:v>640</x:v>
      </x:c>
      <x:c r="G160" s="31" t="s">
        <x:v>569</x:v>
      </x:c>
      <x:c r="H160" s="49" t="s">
        <x:v>847</x:v>
      </x:c>
      <x:c r="I160" s="50">
        <x:f t="shared" si="3"/>
        <x:v>300000</x:v>
      </x:c>
      <x:c r="M160" s="1" t="str">
        <x:f>VLOOKUP(C160,'3월'!$C$6:$C$238,1,FALSE)</x:f>
        <x:v>부근리(목숙)</x:v>
      </x:c>
    </x:row>
    <x:row r="161" spans="1:13" ht="23.449999999999999" customHeight="1">
      <x:c r="A161" s="28">
        <x:v>156</x:v>
      </x:c>
      <x:c r="B161" s="46" t="s">
        <x:v>387</x:v>
      </x:c>
      <x:c r="C161" s="46" t="s">
        <x:v>166</x:v>
      </x:c>
      <x:c r="D161" s="51">
        <x:v>37</x:v>
      </x:c>
      <x:c r="E161" s="42" t="s">
        <x:v>12</x:v>
      </x:c>
      <x:c r="F161" s="45" t="s">
        <x:v>365</x:v>
      </x:c>
      <x:c r="G161" s="31" t="s">
        <x:v>576</x:v>
      </x:c>
      <x:c r="H161" s="49" t="s">
        <x:v>848</x:v>
      </x:c>
      <x:c r="I161" s="50">
        <x:f t="shared" si="3"/>
        <x:v>250000</x:v>
      </x:c>
      <x:c r="M161" s="1" t="str">
        <x:f>VLOOKUP(C161,'3월'!$C$6:$C$238,1,FALSE)</x:f>
        <x:v>부근리(사직)</x:v>
      </x:c>
    </x:row>
    <x:row r="162" spans="1:13" ht="23.449999999999999" customHeight="1">
      <x:c r="A162" s="28">
        <x:v>157</x:v>
      </x:c>
      <x:c r="B162" s="46" t="s">
        <x:v>387</x:v>
      </x:c>
      <x:c r="C162" s="46" t="s">
        <x:v>155</x:v>
      </x:c>
      <x:c r="D162" s="47">
        <x:v>32</x:v>
      </x:c>
      <x:c r="E162" s="42" t="s">
        <x:v>741</x:v>
      </x:c>
      <x:c r="F162" s="45" t="s">
        <x:v>365</x:v>
      </x:c>
      <x:c r="G162" s="31" t="s">
        <x:v>64</x:v>
      </x:c>
      <x:c r="H162" s="49" t="s">
        <x:v>854</x:v>
      </x:c>
      <x:c r="I162" s="50">
        <x:f t="shared" si="3"/>
        <x:v>250000</x:v>
      </x:c>
      <x:c r="M162" s="1" t="str">
        <x:f>VLOOKUP(C162,'3월'!$C$6:$C$238,1,FALSE)</x:f>
        <x:v>삼거1리</x:v>
      </x:c>
    </x:row>
    <x:row r="163" spans="1:13" ht="23.449999999999999" customHeight="1">
      <x:c r="A163" s="28">
        <x:v>158</x:v>
      </x:c>
      <x:c r="B163" s="46" t="s">
        <x:v>387</x:v>
      </x:c>
      <x:c r="C163" s="46" t="s">
        <x:v>153</x:v>
      </x:c>
      <x:c r="D163" s="51">
        <x:v>57</x:v>
      </x:c>
      <x:c r="E163" s="42" t="s">
        <x:v>742</x:v>
      </x:c>
      <x:c r="F163" s="45" t="s">
        <x:v>365</x:v>
      </x:c>
      <x:c r="G163" s="31" t="s">
        <x:v>62</x:v>
      </x:c>
      <x:c r="H163" s="49" t="s">
        <x:v>851</x:v>
      </x:c>
      <x:c r="I163" s="50">
        <x:f t="shared" si="3"/>
        <x:v>300000</x:v>
      </x:c>
      <x:c r="M163" s="1" t="str">
        <x:f>VLOOKUP(C163,'3월'!$C$6:$C$238,1,FALSE)</x:f>
        <x:v>삼거2리</x:v>
      </x:c>
    </x:row>
    <x:row r="164" spans="1:13" ht="23.449999999999999" customHeight="1">
      <x:c r="A164" s="28">
        <x:v>159</x:v>
      </x:c>
      <x:c r="B164" s="46" t="s">
        <x:v>387</x:v>
      </x:c>
      <x:c r="C164" s="46" t="s">
        <x:v>178</x:v>
      </x:c>
      <x:c r="D164" s="51">
        <x:v>57</x:v>
      </x:c>
      <x:c r="E164" s="42" t="s">
        <x:v>918</x:v>
      </x:c>
      <x:c r="F164" s="45" t="s">
        <x:v>365</x:v>
      </x:c>
      <x:c r="G164" s="31" t="s">
        <x:v>555</x:v>
      </x:c>
      <x:c r="H164" s="49" t="s">
        <x:v>1002</x:v>
      </x:c>
      <x:c r="I164" s="50">
        <x:f t="shared" si="3"/>
        <x:v>300000</x:v>
      </x:c>
      <x:c r="M164" s="1" t="str">
        <x:f>VLOOKUP(C164,'3월'!$C$6:$C$238,1,FALSE)</x:f>
        <x:v>신삼리(동촌)</x:v>
      </x:c>
    </x:row>
    <x:row r="165" spans="1:13" ht="23.449999999999999" customHeight="1">
      <x:c r="A165" s="28">
        <x:v>160</x:v>
      </x:c>
      <x:c r="B165" s="46" t="s">
        <x:v>387</x:v>
      </x:c>
      <x:c r="C165" s="46" t="s">
        <x:v>158</x:v>
      </x:c>
      <x:c r="D165" s="51">
        <x:v>55</x:v>
      </x:c>
      <x:c r="E165" s="42" t="s">
        <x:v>915</x:v>
      </x:c>
      <x:c r="F165" s="45" t="s">
        <x:v>365</x:v>
      </x:c>
      <x:c r="G165" s="31" t="s">
        <x:v>63</x:v>
      </x:c>
      <x:c r="H165" s="49" t="s">
        <x:v>1003</x:v>
      </x:c>
      <x:c r="I165" s="50">
        <x:f t="shared" si="3"/>
        <x:v>300000</x:v>
      </x:c>
      <x:c r="M165" s="1" t="str">
        <x:f>VLOOKUP(C165,'3월'!$C$6:$C$238,1,FALSE)</x:f>
        <x:v>신삼2리</x:v>
      </x:c>
    </x:row>
    <x:row r="166" spans="1:13" ht="23.449999999999999" customHeight="1">
      <x:c r="A166" s="28">
        <x:v>161</x:v>
      </x:c>
      <x:c r="B166" s="46" t="s">
        <x:v>387</x:v>
      </x:c>
      <x:c r="C166" s="46" t="s">
        <x:v>162</x:v>
      </x:c>
      <x:c r="D166" s="51">
        <x:v>25</x:v>
      </x:c>
      <x:c r="E166" s="42" t="s">
        <x:v>737</x:v>
      </x:c>
      <x:c r="F166" s="45" t="s">
        <x:v>365</x:v>
      </x:c>
      <x:c r="G166" s="31" t="s">
        <x:v>551</x:v>
      </x:c>
      <x:c r="H166" s="49" t="s">
        <x:v>999</x:v>
      </x:c>
      <x:c r="I166" s="50">
        <x:f t="shared" si="3"/>
        <x:v>250000</x:v>
      </x:c>
      <x:c r="M166" s="1" t="str">
        <x:f>VLOOKUP(C166,'3월'!$C$6:$C$238,1,FALSE)</x:f>
        <x:v>망월리(다운)</x:v>
      </x:c>
    </x:row>
    <x:row r="167" spans="1:13" ht="23.449999999999999" customHeight="1">
      <x:c r="A167" s="28">
        <x:v>162</x:v>
      </x:c>
      <x:c r="B167" s="46" t="s">
        <x:v>387</x:v>
      </x:c>
      <x:c r="C167" s="46" t="s">
        <x:v>167</x:v>
      </x:c>
      <x:c r="D167" s="51">
        <x:v>70</x:v>
      </x:c>
      <x:c r="E167" s="42" t="s">
        <x:v>762</x:v>
      </x:c>
      <x:c r="F167" s="45" t="s">
        <x:v>365</x:v>
      </x:c>
      <x:c r="G167" s="31" t="s">
        <x:v>552</x:v>
      </x:c>
      <x:c r="H167" s="49" t="s">
        <x:v>1006</x:v>
      </x:c>
      <x:c r="I167" s="50">
        <x:f t="shared" si="3"/>
        <x:v>300000</x:v>
      </x:c>
      <x:c r="M167" s="1" t="str">
        <x:f>VLOOKUP(C167,'3월'!$C$6:$C$238,1,FALSE)</x:f>
        <x:v>망월리(산화)</x:v>
      </x:c>
    </x:row>
    <x:row r="168" spans="1:13" ht="23.449999999999999" customHeight="1">
      <x:c r="A168" s="28">
        <x:v>163</x:v>
      </x:c>
      <x:c r="B168" s="46" t="s">
        <x:v>387</x:v>
      </x:c>
      <x:c r="C168" s="46" t="s">
        <x:v>164</x:v>
      </x:c>
      <x:c r="D168" s="51">
        <x:v>102</x:v>
      </x:c>
      <x:c r="E168" s="42" t="s">
        <x:v>161</x:v>
      </x:c>
      <x:c r="F168" s="45" t="s">
        <x:v>365</x:v>
      </x:c>
      <x:c r="G168" s="31" t="s">
        <x:v>61</x:v>
      </x:c>
      <x:c r="H168" s="49" t="s">
        <x:v>1015</x:v>
      </x:c>
      <x:c r="I168" s="50">
        <x:f t="shared" si="3"/>
        <x:v>350000</x:v>
      </x:c>
      <x:c r="M168" s="1" t="str">
        <x:f>VLOOKUP(C168,'3월'!$C$6:$C$238,1,FALSE)</x:f>
        <x:v>망월3리</x:v>
      </x:c>
    </x:row>
    <x:row r="169" spans="1:13" ht="23.449999999999999" customHeight="1">
      <x:c r="A169" s="28">
        <x:v>164</x:v>
      </x:c>
      <x:c r="B169" s="46" t="s">
        <x:v>387</x:v>
      </x:c>
      <x:c r="C169" s="46" t="s">
        <x:v>413</x:v>
      </x:c>
      <x:c r="D169" s="51">
        <x:v>22</x:v>
      </x:c>
      <x:c r="E169" s="42" t="s">
        <x:v>917</x:v>
      </x:c>
      <x:c r="F169" s="45" t="s">
        <x:v>365</x:v>
      </x:c>
      <x:c r="G169" s="31" t="s">
        <x:v>598</x:v>
      </x:c>
      <x:c r="H169" s="49" t="s">
        <x:v>1012</x:v>
      </x:c>
      <x:c r="I169" s="50">
        <x:f t="shared" si="3"/>
        <x:v>250000</x:v>
      </x:c>
      <x:c r="M169" s="1" t="str">
        <x:f>VLOOKUP(C169,'3월'!$C$6:$C$238,1,FALSE)</x:f>
        <x:v>웃망월</x:v>
      </x:c>
    </x:row>
    <x:row r="170" spans="1:13" ht="23.449999999999999" customHeight="1">
      <x:c r="A170" s="28">
        <x:v>165</x:v>
      </x:c>
      <x:c r="B170" s="46" t="s">
        <x:v>387</x:v>
      </x:c>
      <x:c r="C170" s="46" t="s">
        <x:v>919</x:v>
      </x:c>
      <x:c r="D170" s="51">
        <x:v>55</x:v>
      </x:c>
      <x:c r="E170" s="42" t="s">
        <x:v>914</x:v>
      </x:c>
      <x:c r="F170" s="45" t="s">
        <x:v>365</x:v>
      </x:c>
      <x:c r="G170" s="31" t="s">
        <x:v>600</x:v>
      </x:c>
      <x:c r="H170" s="55" t="s">
        <x:v>1018</x:v>
      </x:c>
      <x:c r="I170" s="50">
        <x:f t="shared" si="3"/>
        <x:v>300000</x:v>
      </x:c>
      <x:c r="M170" s="1" t="str">
        <x:f>VLOOKUP(C170,'3월'!$C$6:$C$238,1,FALSE)</x:f>
        <x:v>창후리(새마음)</x:v>
      </x:c>
    </x:row>
    <x:row r="171" spans="1:13" ht="23.449999999999999" customHeight="1">
      <x:c r="A171" s="28">
        <x:v>166</x:v>
      </x:c>
      <x:c r="B171" s="46" t="s">
        <x:v>387</x:v>
      </x:c>
      <x:c r="C171" s="46" t="s">
        <x:v>181</x:v>
      </x:c>
      <x:c r="D171" s="51">
        <x:v>51</x:v>
      </x:c>
      <x:c r="E171" s="43" t="s">
        <x:v>157</x:v>
      </x:c>
      <x:c r="F171" s="45" t="s">
        <x:v>365</x:v>
      </x:c>
      <x:c r="G171" s="31" t="s">
        <x:v>605</x:v>
      </x:c>
      <x:c r="H171" s="49" t="s">
        <x:v>994</x:v>
      </x:c>
      <x:c r="I171" s="50">
        <x:f t="shared" si="3"/>
        <x:v>300000</x:v>
      </x:c>
      <x:c r="M171" s="1" t="str">
        <x:f>VLOOKUP(C171,'3월'!$C$6:$C$238,1,FALSE)</x:f>
        <x:v>창후리(용진)</x:v>
      </x:c>
    </x:row>
    <x:row r="172" spans="1:13" ht="23.449999999999999" customHeight="1">
      <x:c r="A172" s="28">
        <x:v>167</x:v>
      </x:c>
      <x:c r="B172" s="46" t="s">
        <x:v>387</x:v>
      </x:c>
      <x:c r="C172" s="46" t="s">
        <x:v>916</x:v>
      </x:c>
      <x:c r="D172" s="51">
        <x:v>51</x:v>
      </x:c>
      <x:c r="E172" s="42" t="s">
        <x:v>925</x:v>
      </x:c>
      <x:c r="F172" s="45" t="s">
        <x:v>365</x:v>
      </x:c>
      <x:c r="G172" s="31" t="s">
        <x:v>590</x:v>
      </x:c>
      <x:c r="H172" s="49" t="s">
        <x:v>996</x:v>
      </x:c>
      <x:c r="I172" s="50">
        <x:f t="shared" si="3"/>
        <x:v>300000</x:v>
      </x:c>
      <x:c r="M172" s="1" t="str">
        <x:f>VLOOKUP(C172,'3월'!$C$6:$C$238,1,FALSE)</x:f>
        <x:v>창후리(한마음)</x:v>
      </x:c>
    </x:row>
    <x:row r="173" spans="1:13" ht="23.449999999999999" customHeight="1">
      <x:c r="A173" s="28">
        <x:v>168</x:v>
      </x:c>
      <x:c r="B173" s="46" t="s">
        <x:v>387</x:v>
      </x:c>
      <x:c r="C173" s="46" t="s">
        <x:v>165</x:v>
      </x:c>
      <x:c r="D173" s="51">
        <x:v>61</x:v>
      </x:c>
      <x:c r="E173" s="42" t="s">
        <x:v>923</x:v>
      </x:c>
      <x:c r="F173" s="45" t="s">
        <x:v>365</x:v>
      </x:c>
      <x:c r="G173" s="31" t="s">
        <x:v>609</x:v>
      </x:c>
      <x:c r="H173" s="49" t="s">
        <x:v>1021</x:v>
      </x:c>
      <x:c r="I173" s="50">
        <x:f t="shared" si="3"/>
        <x:v>300000</x:v>
      </x:c>
      <x:c r="M173" s="1" t="str">
        <x:f>VLOOKUP(C173,'3월'!$C$6:$C$238,1,FALSE)</x:f>
        <x:v>이강리(모현)</x:v>
      </x:c>
    </x:row>
    <x:row r="174" spans="1:13" ht="23.449999999999999" customHeight="1">
      <x:c r="A174" s="28">
        <x:v>169</x:v>
      </x:c>
      <x:c r="B174" s="46" t="s">
        <x:v>387</x:v>
      </x:c>
      <x:c r="C174" s="46" t="s">
        <x:v>168</x:v>
      </x:c>
      <x:c r="D174" s="51">
        <x:v>56</x:v>
      </x:c>
      <x:c r="E174" s="42" t="s">
        <x:v>924</x:v>
      </x:c>
      <x:c r="F174" s="45" t="s">
        <x:v>365</x:v>
      </x:c>
      <x:c r="G174" s="31" t="s">
        <x:v>603</x:v>
      </x:c>
      <x:c r="H174" s="49" t="s">
        <x:v>995</x:v>
      </x:c>
      <x:c r="I174" s="50">
        <x:f t="shared" si="3"/>
        <x:v>300000</x:v>
      </x:c>
      <x:c r="M174" s="1" t="str">
        <x:f>VLOOKUP(C174,'3월'!$C$6:$C$238,1,FALSE)</x:f>
        <x:v>이강리(성경)</x:v>
      </x:c>
    </x:row>
    <x:row r="175" spans="1:13" ht="23.449999999999999" customHeight="1">
      <x:c r="A175" s="28">
        <x:v>170</x:v>
      </x:c>
      <x:c r="B175" s="46" t="s">
        <x:v>387</x:v>
      </x:c>
      <x:c r="C175" s="46" t="s">
        <x:v>169</x:v>
      </x:c>
      <x:c r="D175" s="51">
        <x:v>101</x:v>
      </x:c>
      <x:c r="E175" s="42" t="s">
        <x:v>926</x:v>
      </x:c>
      <x:c r="F175" s="45" t="s">
        <x:v>365</x:v>
      </x:c>
      <x:c r="G175" s="31" t="s">
        <x:v>591</x:v>
      </x:c>
      <x:c r="H175" s="49" t="s">
        <x:v>1007</x:v>
      </x:c>
      <x:c r="I175" s="50">
        <x:f t="shared" si="3"/>
        <x:v>350000</x:v>
      </x:c>
      <x:c r="M175" s="1" t="str">
        <x:f>VLOOKUP(C175,'3월'!$C$6:$C$238,1,FALSE)</x:f>
        <x:v>이강리(이현)</x:v>
      </x:c>
    </x:row>
    <x:row r="176" spans="1:13" ht="23.449999999999999" customHeight="1">
      <x:c r="A176" s="28">
        <x:v>171</x:v>
      </x:c>
      <x:c r="B176" s="46" t="s">
        <x:v>387</x:v>
      </x:c>
      <x:c r="C176" s="46" t="s">
        <x:v>921</x:v>
      </x:c>
      <x:c r="D176" s="51">
        <x:v>38</x:v>
      </x:c>
      <x:c r="E176" s="40" t="s">
        <x:v>743</x:v>
      </x:c>
      <x:c r="F176" s="45" t="s">
        <x:v>365</x:v>
      </x:c>
      <x:c r="G176" s="31" t="s">
        <x:v>570</x:v>
      </x:c>
      <x:c r="H176" s="52" t="s">
        <x:v>1016</x:v>
      </x:c>
      <x:c r="I176" s="50">
        <x:f t="shared" si="3"/>
        <x:v>250000</x:v>
      </x:c>
      <x:c r="M176" s="1" t="str">
        <x:f>VLOOKUP(C176,'3월'!$C$6:$C$238,1,FALSE)</x:f>
        <x:v>삼거리(소동부락)</x:v>
      </x:c>
    </x:row>
    <x:row r="177" spans="1:13" ht="23.449999999999999" customHeight="1">
      <x:c r="A177" s="28">
        <x:v>172</x:v>
      </x:c>
      <x:c r="B177" s="46" t="s">
        <x:v>388</x:v>
      </x:c>
      <x:c r="C177" s="46" t="s">
        <x:v>401</x:v>
      </x:c>
      <x:c r="D177" s="51">
        <x:v>36</x:v>
      </x:c>
      <x:c r="E177" s="40" t="s">
        <x:v>766</x:v>
      </x:c>
      <x:c r="F177" s="45" t="s">
        <x:v>365</x:v>
      </x:c>
      <x:c r="G177" s="31" t="s">
        <x:v>610</x:v>
      </x:c>
      <x:c r="H177" s="49" t="s">
        <x:v>1000</x:v>
      </x:c>
      <x:c r="I177" s="50">
        <x:f t="shared" si="3"/>
        <x:v>250000</x:v>
      </x:c>
      <x:c r="M177" s="1" t="str">
        <x:f>VLOOKUP(C177,'3월'!$C$6:$C$238,1,FALSE)</x:f>
        <x:v>철산리</x:v>
      </x:c>
    </x:row>
    <x:row r="178" spans="1:13" ht="23.449999999999999" customHeight="1">
      <x:c r="A178" s="28">
        <x:v>173</x:v>
      </x:c>
      <x:c r="B178" s="46" t="s">
        <x:v>388</x:v>
      </x:c>
      <x:c r="C178" s="46" t="s">
        <x:v>170</x:v>
      </x:c>
      <x:c r="D178" s="51">
        <x:v>102</x:v>
      </x:c>
      <x:c r="E178" s="40" t="s">
        <x:v>171</x:v>
      </x:c>
      <x:c r="F178" s="45" t="s">
        <x:v>640</x:v>
      </x:c>
      <x:c r="G178" s="31" t="s">
        <x:v>606</x:v>
      </x:c>
      <x:c r="H178" s="49" t="s">
        <x:v>1010</x:v>
      </x:c>
      <x:c r="I178" s="50">
        <x:f t="shared" si="3"/>
        <x:v>350000</x:v>
      </x:c>
      <x:c r="M178" s="1" t="str">
        <x:f>VLOOKUP(C178,'3월'!$C$6:$C$238,1,FALSE)</x:f>
        <x:v>덕하1리</x:v>
      </x:c>
    </x:row>
    <x:row r="179" spans="1:13" ht="23.449999999999999" customHeight="1">
      <x:c r="A179" s="28">
        <x:v>174</x:v>
      </x:c>
      <x:c r="B179" s="46" t="s">
        <x:v>388</x:v>
      </x:c>
      <x:c r="C179" s="46" t="s">
        <x:v>172</x:v>
      </x:c>
      <x:c r="D179" s="51">
        <x:v>50</x:v>
      </x:c>
      <x:c r="E179" s="40" t="s">
        <x:v>920</x:v>
      </x:c>
      <x:c r="F179" s="45" t="s">
        <x:v>365</x:v>
      </x:c>
      <x:c r="G179" s="31" t="s">
        <x:v>79</x:v>
      </x:c>
      <x:c r="H179" s="49" t="s">
        <x:v>1022</x:v>
      </x:c>
      <x:c r="I179" s="50">
        <x:f t="shared" si="3"/>
        <x:v>300000</x:v>
      </x:c>
      <x:c r="M179" s="1" t="str">
        <x:f>VLOOKUP(C179,'3월'!$C$6:$C$238,1,FALSE)</x:f>
        <x:v>덕하2리</x:v>
      </x:c>
    </x:row>
    <x:row r="180" spans="1:13" ht="23.449999999999999" customHeight="1">
      <x:c r="A180" s="28">
        <x:v>175</x:v>
      </x:c>
      <x:c r="B180" s="46" t="s">
        <x:v>388</x:v>
      </x:c>
      <x:c r="C180" s="46" t="s">
        <x:v>175</x:v>
      </x:c>
      <x:c r="D180" s="51">
        <x:v>63</x:v>
      </x:c>
      <x:c r="E180" s="40" t="s">
        <x:v>922</x:v>
      </x:c>
      <x:c r="F180" s="45" t="s">
        <x:v>365</x:v>
      </x:c>
      <x:c r="G180" s="31" t="s">
        <x:v>74</x:v>
      </x:c>
      <x:c r="H180" s="49" t="s">
        <x:v>1011</x:v>
      </x:c>
      <x:c r="I180" s="50">
        <x:f t="shared" si="3"/>
        <x:v>300000</x:v>
      </x:c>
      <x:c r="M180" s="1" t="str">
        <x:f>VLOOKUP(C180,'3월'!$C$6:$C$238,1,FALSE)</x:f>
        <x:v>덕하3리</x:v>
      </x:c>
    </x:row>
    <x:row r="181" spans="1:13" ht="23.449999999999999" customHeight="1">
      <x:c r="A181" s="28">
        <x:v>176</x:v>
      </x:c>
      <x:c r="B181" s="46" t="s">
        <x:v>388</x:v>
      </x:c>
      <x:c r="C181" s="46" t="s">
        <x:v>176</x:v>
      </x:c>
      <x:c r="D181" s="51">
        <x:v>100</x:v>
      </x:c>
      <x:c r="E181" s="40" t="s">
        <x:v>177</x:v>
      </x:c>
      <x:c r="F181" s="45" t="s">
        <x:v>365</x:v>
      </x:c>
      <x:c r="G181" s="31" t="s">
        <x:v>81</x:v>
      </x:c>
      <x:c r="H181" s="49" t="s">
        <x:v>1020</x:v>
      </x:c>
      <x:c r="I181" s="50">
        <x:f t="shared" si="3"/>
        <x:v>350000</x:v>
      </x:c>
      <x:c r="M181" s="1" t="str">
        <x:f>VLOOKUP(C181,'3월'!$C$6:$C$238,1,FALSE)</x:f>
        <x:v>북성1리</x:v>
      </x:c>
    </x:row>
    <x:row r="182" spans="1:13" ht="23.449999999999999" customHeight="1">
      <x:c r="A182" s="28">
        <x:v>177</x:v>
      </x:c>
      <x:c r="B182" s="46" t="s">
        <x:v>388</x:v>
      </x:c>
      <x:c r="C182" s="46" t="s">
        <x:v>182</x:v>
      </x:c>
      <x:c r="D182" s="51">
        <x:v>75</x:v>
      </x:c>
      <x:c r="E182" s="40" t="s">
        <x:v>929</x:v>
      </x:c>
      <x:c r="F182" s="45" t="s">
        <x:v>365</x:v>
      </x:c>
      <x:c r="G182" s="31" t="s">
        <x:v>587</x:v>
      </x:c>
      <x:c r="H182" s="49" t="s">
        <x:v>997</x:v>
      </x:c>
      <x:c r="I182" s="50">
        <x:f t="shared" si="3"/>
        <x:v>300000</x:v>
      </x:c>
      <x:c r="M182" s="1" t="str">
        <x:f>VLOOKUP(C182,'3월'!$C$6:$C$238,1,FALSE)</x:f>
        <x:v>북성2리</x:v>
      </x:c>
    </x:row>
    <x:row r="183" spans="1:13" ht="23.449999999999999" customHeight="1">
      <x:c r="A183" s="28">
        <x:v>178</x:v>
      </x:c>
      <x:c r="B183" s="46" t="s">
        <x:v>388</x:v>
      </x:c>
      <x:c r="C183" s="46" t="s">
        <x:v>183</x:v>
      </x:c>
      <x:c r="D183" s="51">
        <x:v>58</x:v>
      </x:c>
      <x:c r="E183" s="40" t="s">
        <x:v>933</x:v>
      </x:c>
      <x:c r="F183" s="45" t="s">
        <x:v>365</x:v>
      </x:c>
      <x:c r="G183" s="31" t="s">
        <x:v>80</x:v>
      </x:c>
      <x:c r="H183" s="49" t="s">
        <x:v>1008</x:v>
      </x:c>
      <x:c r="I183" s="50">
        <x:f t="shared" si="3"/>
        <x:v>300000</x:v>
      </x:c>
      <x:c r="M183" s="1" t="str">
        <x:f>VLOOKUP(C183,'3월'!$C$6:$C$238,1,FALSE)</x:f>
        <x:v>교산1리</x:v>
      </x:c>
    </x:row>
    <x:row r="184" spans="1:13" ht="23.449999999999999" customHeight="1">
      <x:c r="A184" s="28">
        <x:v>179</x:v>
      </x:c>
      <x:c r="B184" s="46" t="s">
        <x:v>388</x:v>
      </x:c>
      <x:c r="C184" s="46" t="s">
        <x:v>932</x:v>
      </x:c>
      <x:c r="D184" s="51">
        <x:v>43</x:v>
      </x:c>
      <x:c r="E184" s="40" t="s">
        <x:v>930</x:v>
      </x:c>
      <x:c r="F184" s="45" t="s">
        <x:v>365</x:v>
      </x:c>
      <x:c r="G184" s="31" t="s">
        <x:v>764</x:v>
      </x:c>
      <x:c r="H184" s="49" t="s">
        <x:v>1024</x:v>
      </x:c>
      <x:c r="I184" s="50">
        <x:f t="shared" si="3"/>
        <x:v>250000</x:v>
      </x:c>
      <x:c r="M184" s="1" t="str">
        <x:f>VLOOKUP(C184,'3월'!$C$6:$C$238,1,FALSE)</x:f>
        <x:v>교산1리(시뫼마을)</x:v>
      </x:c>
    </x:row>
    <x:row r="185" spans="1:13" ht="23.449999999999999" customHeight="1">
      <x:c r="A185" s="28">
        <x:v>180</x:v>
      </x:c>
      <x:c r="B185" s="46" t="s">
        <x:v>388</x:v>
      </x:c>
      <x:c r="C185" s="46" t="s">
        <x:v>154</x:v>
      </x:c>
      <x:c r="D185" s="51">
        <x:v>101</x:v>
      </x:c>
      <x:c r="E185" s="40" t="s">
        <x:v>156</x:v>
      </x:c>
      <x:c r="F185" s="45" t="s">
        <x:v>365</x:v>
      </x:c>
      <x:c r="G185" s="31" t="s">
        <x:v>70</x:v>
      </x:c>
      <x:c r="H185" s="49" t="s">
        <x:v>998</x:v>
      </x:c>
      <x:c r="I185" s="50">
        <x:f t="shared" si="3"/>
        <x:v>350000</x:v>
      </x:c>
      <x:c r="M185" s="1" t="str">
        <x:f>VLOOKUP(C185,'3월'!$C$6:$C$238,1,FALSE)</x:f>
        <x:v>교산2리</x:v>
      </x:c>
    </x:row>
    <x:row r="186" spans="1:13" ht="23.449999999999999" customHeight="1">
      <x:c r="A186" s="28">
        <x:v>181</x:v>
      </x:c>
      <x:c r="B186" s="46" t="s">
        <x:v>388</x:v>
      </x:c>
      <x:c r="C186" s="46" t="s">
        <x:v>209</x:v>
      </x:c>
      <x:c r="D186" s="51">
        <x:v>54</x:v>
      </x:c>
      <x:c r="E186" s="40" t="s">
        <x:v>931</x:v>
      </x:c>
      <x:c r="F186" s="45" t="s">
        <x:v>365</x:v>
      </x:c>
      <x:c r="G186" s="31" t="s">
        <x:v>71</x:v>
      </x:c>
      <x:c r="H186" s="49" t="s">
        <x:v>1013</x:v>
      </x:c>
      <x:c r="I186" s="50">
        <x:f t="shared" si="3"/>
        <x:v>300000</x:v>
      </x:c>
      <x:c r="M186" s="1" t="str">
        <x:f>VLOOKUP(C186,'3월'!$C$6:$C$238,1,FALSE)</x:f>
        <x:v>인화1리</x:v>
      </x:c>
    </x:row>
    <x:row r="187" spans="1:13" ht="23.449999999999999" customHeight="1">
      <x:c r="A187" s="28">
        <x:v>182</x:v>
      </x:c>
      <x:c r="B187" s="46" t="s">
        <x:v>388</x:v>
      </x:c>
      <x:c r="C187" s="46" t="s">
        <x:v>215</x:v>
      </x:c>
      <x:c r="D187" s="47">
        <x:v>52</x:v>
      </x:c>
      <x:c r="E187" s="40" t="s">
        <x:v>927</x:v>
      </x:c>
      <x:c r="F187" s="45" t="s">
        <x:v>365</x:v>
      </x:c>
      <x:c r="G187" s="31" t="s">
        <x:v>72</x:v>
      </x:c>
      <x:c r="H187" s="49" t="s">
        <x:v>1017</x:v>
      </x:c>
      <x:c r="I187" s="50">
        <x:f t="shared" si="3"/>
        <x:v>300000</x:v>
      </x:c>
      <x:c r="M187" s="1" t="str">
        <x:f>VLOOKUP(C187,'3월'!$C$6:$C$238,1,FALSE)</x:f>
        <x:v>인화2리</x:v>
      </x:c>
    </x:row>
    <x:row r="188" spans="1:13" ht="23.449999999999999" customHeight="1">
      <x:c r="A188" s="28">
        <x:v>183</x:v>
      </x:c>
      <x:c r="B188" s="46" t="s">
        <x:v>388</x:v>
      </x:c>
      <x:c r="C188" s="46" t="s">
        <x:v>406</x:v>
      </x:c>
      <x:c r="D188" s="51">
        <x:v>23</x:v>
      </x:c>
      <x:c r="E188" s="40" t="s">
        <x:v>928</x:v>
      </x:c>
      <x:c r="F188" s="45" t="s">
        <x:v>365</x:v>
      </x:c>
      <x:c r="G188" s="31" t="s">
        <x:v>611</x:v>
      </x:c>
      <x:c r="H188" s="49" t="s">
        <x:v>1001</x:v>
      </x:c>
      <x:c r="I188" s="50">
        <x:f t="shared" si="3"/>
        <x:v>250000</x:v>
      </x:c>
      <x:c r="M188" s="1" t="str">
        <x:f>VLOOKUP(C188,'3월'!$C$6:$C$238,1,FALSE)</x:f>
        <x:v>인화성</x:v>
      </x:c>
    </x:row>
    <x:row r="189" spans="1:13" ht="23.449999999999999" customHeight="1">
      <x:c r="A189" s="28">
        <x:v>184</x:v>
      </x:c>
      <x:c r="B189" s="46" t="s">
        <x:v>377</x:v>
      </x:c>
      <x:c r="C189" s="46" t="s">
        <x:v>211</x:v>
      </x:c>
      <x:c r="D189" s="51">
        <x:v>69</x:v>
      </x:c>
      <x:c r="E189" s="40" t="s">
        <x:v>747</x:v>
      </x:c>
      <x:c r="F189" s="45" t="s">
        <x:v>365</x:v>
      </x:c>
      <x:c r="G189" s="31" t="s">
        <x:v>73</x:v>
      </x:c>
      <x:c r="H189" s="49" t="s">
        <x:v>1004</x:v>
      </x:c>
      <x:c r="I189" s="50">
        <x:f t="shared" si="3"/>
        <x:v>300000</x:v>
      </x:c>
      <x:c r="M189" s="1" t="str">
        <x:f>VLOOKUP(C189,'3월'!$C$6:$C$238,1,FALSE)</x:f>
        <x:v>솔정1리</x:v>
      </x:c>
    </x:row>
    <x:row r="190" spans="1:13" ht="23.449999999999999" customHeight="1">
      <x:c r="A190" s="28">
        <x:v>185</x:v>
      </x:c>
      <x:c r="B190" s="46" t="s">
        <x:v>377</x:v>
      </x:c>
      <x:c r="C190" s="46" t="s">
        <x:v>212</x:v>
      </x:c>
      <x:c r="D190" s="51">
        <x:v>61</x:v>
      </x:c>
      <x:c r="E190" s="40" t="s">
        <x:v>203</x:v>
      </x:c>
      <x:c r="F190" s="45" t="s">
        <x:v>365</x:v>
      </x:c>
      <x:c r="G190" s="31" t="s">
        <x:v>75</x:v>
      </x:c>
      <x:c r="H190" s="49" t="s">
        <x:v>1023</x:v>
      </x:c>
      <x:c r="I190" s="50">
        <x:f t="shared" si="3"/>
        <x:v>300000</x:v>
      </x:c>
      <x:c r="M190" s="1" t="str">
        <x:f>VLOOKUP(C190,'3월'!$C$6:$C$238,1,FALSE)</x:f>
        <x:v>솔정2리</x:v>
      </x:c>
    </x:row>
    <x:row r="191" spans="1:13" ht="23.449999999999999" customHeight="1">
      <x:c r="A191" s="28">
        <x:v>186</x:v>
      </x:c>
      <x:c r="B191" s="72" t="s">
        <x:v>377</x:v>
      </x:c>
      <x:c r="C191" s="72" t="s">
        <x:v>389</x:v>
      </x:c>
      <x:c r="D191" s="73">
        <x:v>49</x:v>
      </x:c>
      <x:c r="E191" s="74" t="s">
        <x:v>883</x:v>
      </x:c>
      <x:c r="F191" s="75" t="s">
        <x:v>365</x:v>
      </x:c>
      <x:c r="G191" s="76" t="s">
        <x:v>604</x:v>
      </x:c>
      <x:c r="H191" s="77" t="s">
        <x:v>1005</x:v>
      </x:c>
      <x:c r="I191" s="78">
        <x:f t="shared" si="3"/>
        <x:v>250000</x:v>
      </x:c>
      <x:c r="M191" s="1" t="str">
        <x:f>VLOOKUP(C191,'3월'!$C$6:$C$238,1,FALSE)</x:f>
        <x:v>신당리</x:v>
      </x:c>
    </x:row>
    <x:row r="192" spans="1:13" ht="23.449999999999999" customHeight="1">
      <x:c r="A192" s="28">
        <x:v>187</x:v>
      </x:c>
      <x:c r="B192" s="72" t="s">
        <x:v>377</x:v>
      </x:c>
      <x:c r="C192" s="72" t="s">
        <x:v>220</x:v>
      </x:c>
      <x:c r="D192" s="73">
        <x:v>65</x:v>
      </x:c>
      <x:c r="E192" s="74" t="s">
        <x:v>878</x:v>
      </x:c>
      <x:c r="F192" s="75" t="s">
        <x:v>365</x:v>
      </x:c>
      <x:c r="G192" s="76" t="s">
        <x:v>884</x:v>
      </x:c>
      <x:c r="H192" s="77" t="s">
        <x:v>984</x:v>
      </x:c>
      <x:c r="I192" s="78">
        <x:f t="shared" si="3"/>
        <x:v>300000</x:v>
      </x:c>
      <x:c r="M192" s="1" t="str">
        <x:f>VLOOKUP(C192,'3월'!$C$6:$C$238,1,FALSE)</x:f>
        <x:v>신당리부녀</x:v>
      </x:c>
    </x:row>
    <x:row r="193" spans="1:13" ht="23.449999999999999" customHeight="1">
      <x:c r="A193" s="28">
        <x:v>188</x:v>
      </x:c>
      <x:c r="B193" s="46" t="s">
        <x:v>377</x:v>
      </x:c>
      <x:c r="C193" s="46" t="s">
        <x:v>196</x:v>
      </x:c>
      <x:c r="D193" s="51">
        <x:v>100</x:v>
      </x:c>
      <x:c r="E193" s="40" t="s">
        <x:v>756</x:v>
      </x:c>
      <x:c r="F193" s="45" t="s">
        <x:v>365</x:v>
      </x:c>
      <x:c r="G193" s="31" t="s">
        <x:v>76</x:v>
      </x:c>
      <x:c r="H193" s="49" t="s">
        <x:v>1009</x:v>
      </x:c>
      <x:c r="I193" s="50">
        <x:f t="shared" si="3"/>
        <x:v>350000</x:v>
      </x:c>
      <x:c r="M193" s="1" t="str">
        <x:f>VLOOKUP(C193,'3월'!$C$6:$C$238,1,FALSE)</x:f>
        <x:v>하도1리</x:v>
      </x:c>
    </x:row>
    <x:row r="194" spans="1:13" ht="23.449999999999999" customHeight="1">
      <x:c r="A194" s="28">
        <x:v>189</x:v>
      </x:c>
      <x:c r="B194" s="46" t="s">
        <x:v>377</x:v>
      </x:c>
      <x:c r="C194" s="46" t="s">
        <x:v>189</x:v>
      </x:c>
      <x:c r="D194" s="51">
        <x:v>72</x:v>
      </x:c>
      <x:c r="E194" s="40" t="s">
        <x:v>748</x:v>
      </x:c>
      <x:c r="F194" s="45" t="s">
        <x:v>365</x:v>
      </x:c>
      <x:c r="G194" s="31" t="s">
        <x:v>77</x:v>
      </x:c>
      <x:c r="H194" s="49" t="s">
        <x:v>1014</x:v>
      </x:c>
      <x:c r="I194" s="50">
        <x:f t="shared" si="3"/>
        <x:v>300000</x:v>
      </x:c>
      <x:c r="M194" s="1" t="str">
        <x:f>VLOOKUP(C194,'3월'!$C$6:$C$238,1,FALSE)</x:f>
        <x:v>하도2리</x:v>
      </x:c>
    </x:row>
    <x:row r="195" spans="1:13" ht="23.449999999999999" customHeight="1">
      <x:c r="A195" s="28">
        <x:v>190</x:v>
      </x:c>
      <x:c r="B195" s="46" t="s">
        <x:v>377</x:v>
      </x:c>
      <x:c r="C195" s="46" t="s">
        <x:v>207</x:v>
      </x:c>
      <x:c r="D195" s="51">
        <x:v>37</x:v>
      </x:c>
      <x:c r="E195" s="40" t="s">
        <x:v>935</x:v>
      </x:c>
      <x:c r="F195" s="45" t="s">
        <x:v>365</x:v>
      </x:c>
      <x:c r="G195" s="31" t="s">
        <x:v>87</x:v>
      </x:c>
      <x:c r="H195" s="49" t="s">
        <x:v>1019</x:v>
      </x:c>
      <x:c r="I195" s="50">
        <x:f t="shared" si="3"/>
        <x:v>250000</x:v>
      </x:c>
      <x:c r="M195" s="1" t="str">
        <x:f>VLOOKUP(C195,'3월'!$C$6:$C$238,1,FALSE)</x:f>
        <x:v>양오1리</x:v>
      </x:c>
    </x:row>
    <x:row r="196" spans="1:13" ht="23.449999999999999" customHeight="1">
      <x:c r="A196" s="28">
        <x:v>191</x:v>
      </x:c>
      <x:c r="B196" s="46" t="s">
        <x:v>377</x:v>
      </x:c>
      <x:c r="C196" s="46" t="s">
        <x:v>204</x:v>
      </x:c>
      <x:c r="D196" s="51">
        <x:v>60</x:v>
      </x:c>
      <x:c r="E196" s="40" t="s">
        <x:v>937</x:v>
      </x:c>
      <x:c r="F196" s="45" t="s">
        <x:v>365</x:v>
      </x:c>
      <x:c r="G196" s="31" t="s">
        <x:v>584</x:v>
      </x:c>
      <x:c r="H196" s="49" t="s">
        <x:v>993</x:v>
      </x:c>
      <x:c r="I196" s="50">
        <x:f t="shared" si="3"/>
        <x:v>300000</x:v>
      </x:c>
      <x:c r="M196" s="1" t="str">
        <x:f>VLOOKUP(C196,'3월'!$C$6:$C$238,1,FALSE)</x:f>
        <x:v>양오2리</x:v>
      </x:c>
    </x:row>
    <x:row r="197" spans="1:13" ht="23.449999999999999" customHeight="1">
      <x:c r="A197" s="28">
        <x:v>192</x:v>
      </x:c>
      <x:c r="B197" s="46" t="s">
        <x:v>377</x:v>
      </x:c>
      <x:c r="C197" s="46" t="s">
        <x:v>194</x:v>
      </x:c>
      <x:c r="D197" s="51">
        <x:v>80</x:v>
      </x:c>
      <x:c r="E197" s="40" t="s">
        <x:v>936</x:v>
      </x:c>
      <x:c r="F197" s="45" t="s">
        <x:v>365</x:v>
      </x:c>
      <x:c r="G197" s="31" t="s">
        <x:v>78</x:v>
      </x:c>
      <x:c r="H197" s="49" t="s">
        <x:v>1039</x:v>
      </x:c>
      <x:c r="I197" s="50">
        <x:f t="shared" si="3"/>
        <x:v>300000</x:v>
      </x:c>
      <x:c r="M197" s="1" t="str">
        <x:f>VLOOKUP(C197,'3월'!$C$6:$C$238,1,FALSE)</x:f>
        <x:v>상도1리</x:v>
      </x:c>
    </x:row>
    <x:row r="198" spans="1:13" ht="23.449999999999999" customHeight="1">
      <x:c r="A198" s="28">
        <x:v>193</x:v>
      </x:c>
      <x:c r="B198" s="46" t="s">
        <x:v>377</x:v>
      </x:c>
      <x:c r="C198" s="46" t="s">
        <x:v>191</x:v>
      </x:c>
      <x:c r="D198" s="51">
        <x:v>64</x:v>
      </x:c>
      <x:c r="E198" s="40" t="s">
        <x:v>213</x:v>
      </x:c>
      <x:c r="F198" s="45" t="s">
        <x:v>365</x:v>
      </x:c>
      <x:c r="G198" s="31" t="s">
        <x:v>90</x:v>
      </x:c>
      <x:c r="H198" s="49" t="s">
        <x:v>1035</x:v>
      </x:c>
      <x:c r="I198" s="50">
        <x:f t="shared" si="3"/>
        <x:v>300000</x:v>
      </x:c>
      <x:c r="M198" s="1" t="str">
        <x:f>VLOOKUP(C198,'3월'!$C$6:$C$238,1,FALSE)</x:f>
        <x:v>상도2리</x:v>
      </x:c>
    </x:row>
    <x:row r="199" spans="1:13" ht="23.449999999999999" customHeight="1">
      <x:c r="A199" s="28">
        <x:v>194</x:v>
      </x:c>
      <x:c r="B199" s="46" t="s">
        <x:v>377</x:v>
      </x:c>
      <x:c r="C199" s="46" t="s">
        <x:v>199</x:v>
      </x:c>
      <x:c r="D199" s="51">
        <x:v>69</x:v>
      </x:c>
      <x:c r="E199" s="40" t="s">
        <x:v>934</x:v>
      </x:c>
      <x:c r="F199" s="45" t="s">
        <x:v>365</x:v>
      </x:c>
      <x:c r="G199" s="31" t="s">
        <x:v>89</x:v>
      </x:c>
      <x:c r="H199" s="49" t="s">
        <x:v>1033</x:v>
      </x:c>
      <x:c r="I199" s="50">
        <x:f t="shared" si="3"/>
        <x:v>300000</x:v>
      </x:c>
      <x:c r="M199" s="1" t="str">
        <x:f>VLOOKUP(C199,'3월'!$C$6:$C$238,1,FALSE)</x:f>
        <x:v>숭뢰1리</x:v>
      </x:c>
    </x:row>
    <x:row r="200" spans="1:13" ht="23.449999999999999" customHeight="1">
      <x:c r="A200" s="28">
        <x:v>195</x:v>
      </x:c>
      <x:c r="B200" s="46" t="s">
        <x:v>377</x:v>
      </x:c>
      <x:c r="C200" s="46" t="s">
        <x:v>202</x:v>
      </x:c>
      <x:c r="D200" s="51">
        <x:v>74</x:v>
      </x:c>
      <x:c r="E200" s="40" t="s">
        <x:v>939</x:v>
      </x:c>
      <x:c r="F200" s="45" t="s">
        <x:v>365</x:v>
      </x:c>
      <x:c r="G200" s="31" t="s">
        <x:v>88</x:v>
      </x:c>
      <x:c r="H200" s="49" t="s">
        <x:v>1040</x:v>
      </x:c>
      <x:c r="I200" s="50">
        <x:f t="shared" si="3"/>
        <x:v>300000</x:v>
      </x:c>
      <x:c r="M200" s="1" t="str">
        <x:f>VLOOKUP(C200,'3월'!$C$6:$C$238,1,FALSE)</x:f>
        <x:v>숭뢰2리</x:v>
      </x:c>
    </x:row>
    <x:row r="201" spans="1:13" ht="23.449999999999999" customHeight="1">
      <x:c r="A201" s="28">
        <x:v>196</x:v>
      </x:c>
      <x:c r="B201" s="46" t="s">
        <x:v>377</x:v>
      </x:c>
      <x:c r="C201" s="46" t="s">
        <x:v>411</x:v>
      </x:c>
      <x:c r="D201" s="51">
        <x:v>101</x:v>
      </x:c>
      <x:c r="E201" s="40" t="s">
        <x:v>757</x:v>
      </x:c>
      <x:c r="F201" s="45" t="s">
        <x:v>365</x:v>
      </x:c>
      <x:c r="G201" s="31" t="s">
        <x:v>594</x:v>
      </x:c>
      <x:c r="H201" s="49" t="s">
        <x:v>1042</x:v>
      </x:c>
      <x:c r="I201" s="50">
        <x:f t="shared" si="3"/>
        <x:v>350000</x:v>
      </x:c>
      <x:c r="M201" s="1" t="str">
        <x:f>VLOOKUP(C201,'3월'!$C$6:$C$238,1,FALSE)</x:f>
        <x:v>당산리</x:v>
      </x:c>
    </x:row>
    <x:row r="202" spans="1:13" ht="23.449999999999999" customHeight="1">
      <x:c r="A202" s="28">
        <x:v>197</x:v>
      </x:c>
      <x:c r="B202" s="46" t="s">
        <x:v>372</x:v>
      </x:c>
      <x:c r="C202" s="46" t="s">
        <x:v>206</x:v>
      </x:c>
      <x:c r="D202" s="51">
        <x:v>108</x:v>
      </x:c>
      <x:c r="E202" s="40" t="s">
        <x:v>938</x:v>
      </x:c>
      <x:c r="F202" s="45" t="s">
        <x:v>365</x:v>
      </x:c>
      <x:c r="G202" s="31" t="s">
        <x:v>83</x:v>
      </x:c>
      <x:c r="H202" s="49" t="s">
        <x:v>1038</x:v>
      </x:c>
      <x:c r="I202" s="50">
        <x:f t="shared" ref="I202:I241" si="4">IF($D202&gt;=100,$L$6,IF($D202&gt;=50,$L$5,$L$4))</x:f>
        <x:v>350000</x:v>
      </x:c>
      <x:c r="M202" s="1" t="str">
        <x:f>VLOOKUP(C202,'3월'!$C$6:$C$238,1,FALSE)</x:f>
        <x:v>대룡1리</x:v>
      </x:c>
    </x:row>
    <x:row r="203" spans="1:13" ht="23.449999999999999" customHeight="1">
      <x:c r="A203" s="28">
        <x:v>198</x:v>
      </x:c>
      <x:c r="B203" s="46" t="s">
        <x:v>372</x:v>
      </x:c>
      <x:c r="C203" s="46" t="s">
        <x:v>210</x:v>
      </x:c>
      <x:c r="D203" s="51">
        <x:v>51</x:v>
      </x:c>
      <x:c r="E203" s="40" t="s">
        <x:v>195</x:v>
      </x:c>
      <x:c r="F203" s="45" t="s">
        <x:v>365</x:v>
      </x:c>
      <x:c r="G203" s="31" t="s">
        <x:v>599</x:v>
      </x:c>
      <x:c r="H203" s="52" t="s">
        <x:v>1041</x:v>
      </x:c>
      <x:c r="I203" s="50">
        <x:f t="shared" si="4"/>
        <x:v>300000</x:v>
      </x:c>
      <x:c r="M203" s="1" t="str">
        <x:f>VLOOKUP(C203,'3월'!$C$6:$C$238,1,FALSE)</x:f>
        <x:v>대룡2리</x:v>
      </x:c>
    </x:row>
    <x:row r="204" spans="1:13" ht="23.449999999999999" customHeight="1">
      <x:c r="A204" s="28">
        <x:v>199</x:v>
      </x:c>
      <x:c r="B204" s="46" t="s">
        <x:v>372</x:v>
      </x:c>
      <x:c r="C204" s="46" t="s">
        <x:v>419</x:v>
      </x:c>
      <x:c r="D204" s="51">
        <x:v>81</x:v>
      </x:c>
      <x:c r="E204" s="40" t="s">
        <x:v>942</x:v>
      </x:c>
      <x:c r="F204" s="45" t="s">
        <x:v>365</x:v>
      </x:c>
      <x:c r="G204" s="31" t="s">
        <x:v>602</x:v>
      </x:c>
      <x:c r="H204" s="52" t="s">
        <x:v>1030</x:v>
      </x:c>
      <x:c r="I204" s="50">
        <x:f t="shared" si="4"/>
        <x:v>300000</x:v>
      </x:c>
      <x:c r="M204" s="1" t="str">
        <x:f>VLOOKUP(C204,'3월'!$C$6:$C$238,1,FALSE)</x:f>
        <x:v>읍내리</x:v>
      </x:c>
    </x:row>
    <x:row r="205" spans="1:13" ht="23.449999999999999" customHeight="1">
      <x:c r="A205" s="28">
        <x:v>200</x:v>
      </x:c>
      <x:c r="B205" s="46" t="s">
        <x:v>372</x:v>
      </x:c>
      <x:c r="C205" s="46" t="s">
        <x:v>205</x:v>
      </x:c>
      <x:c r="D205" s="51">
        <x:v>80</x:v>
      </x:c>
      <x:c r="E205" s="40" t="s">
        <x:v>941</x:v>
      </x:c>
      <x:c r="F205" s="45" t="s">
        <x:v>365</x:v>
      </x:c>
      <x:c r="G205" s="31" t="s">
        <x:v>607</x:v>
      </x:c>
      <x:c r="H205" s="49" t="s">
        <x:v>1044</x:v>
      </x:c>
      <x:c r="I205" s="50">
        <x:f t="shared" si="4"/>
        <x:v>300000</x:v>
      </x:c>
      <x:c r="M205" s="1" t="str">
        <x:f>VLOOKUP(C205,'3월'!$C$6:$C$238,1,FALSE)</x:f>
        <x:v>상용리(월선)</x:v>
      </x:c>
    </x:row>
    <x:row r="206" spans="1:13" ht="23.449999999999999" customHeight="1">
      <x:c r="A206" s="28">
        <x:v>201</x:v>
      </x:c>
      <x:c r="B206" s="46" t="s">
        <x:v>372</x:v>
      </x:c>
      <x:c r="C206" s="46" t="s">
        <x:v>418</x:v>
      </x:c>
      <x:c r="D206" s="51">
        <x:v>81</x:v>
      </x:c>
      <x:c r="E206" s="40" t="s">
        <x:v>940</x:v>
      </x:c>
      <x:c r="F206" s="45" t="s">
        <x:v>365</x:v>
      </x:c>
      <x:c r="G206" s="31" t="s">
        <x:v>592</x:v>
      </x:c>
      <x:c r="H206" s="49" t="s">
        <x:v>1027</x:v>
      </x:c>
      <x:c r="I206" s="50">
        <x:f t="shared" si="4"/>
        <x:v>300000</x:v>
      </x:c>
      <x:c r="M206" s="1" t="str">
        <x:f>VLOOKUP(C206,'3월'!$C$6:$C$238,1,FALSE)</x:f>
        <x:v>봉소리</x:v>
      </x:c>
    </x:row>
    <x:row r="207" spans="1:13" ht="23.449999999999999" customHeight="1">
      <x:c r="A207" s="28">
        <x:v>202</x:v>
      </x:c>
      <x:c r="B207" s="46" t="s">
        <x:v>372</x:v>
      </x:c>
      <x:c r="C207" s="46" t="s">
        <x:v>190</x:v>
      </x:c>
      <x:c r="D207" s="51">
        <x:v>34</x:v>
      </x:c>
      <x:c r="E207" s="40" t="s">
        <x:v>763</x:v>
      </x:c>
      <x:c r="F207" s="45" t="s">
        <x:v>365</x:v>
      </x:c>
      <x:c r="G207" s="31" t="s">
        <x:v>197</x:v>
      </x:c>
      <x:c r="H207" s="52" t="s">
        <x:v>1025</x:v>
      </x:c>
      <x:c r="I207" s="50">
        <x:f t="shared" si="4"/>
        <x:v>250000</x:v>
      </x:c>
      <x:c r="M207" s="1" t="str">
        <x:f>VLOOKUP(C207,'3월'!$C$6:$C$238,1,FALSE)</x:f>
        <x:v>고구1리</x:v>
      </x:c>
    </x:row>
    <x:row r="208" spans="1:13" ht="23.449999999999999" customHeight="1">
      <x:c r="A208" s="28">
        <x:v>203</x:v>
      </x:c>
      <x:c r="B208" s="46" t="s">
        <x:v>372</x:v>
      </x:c>
      <x:c r="C208" s="46" t="s">
        <x:v>208</x:v>
      </x:c>
      <x:c r="D208" s="51">
        <x:v>83</x:v>
      </x:c>
      <x:c r="E208" s="40" t="s">
        <x:v>751</x:v>
      </x:c>
      <x:c r="F208" s="45" t="s">
        <x:v>365</x:v>
      </x:c>
      <x:c r="G208" s="31" t="s">
        <x:v>92</x:v>
      </x:c>
      <x:c r="H208" s="52" t="s">
        <x:v>1031</x:v>
      </x:c>
      <x:c r="I208" s="50">
        <x:f t="shared" si="4"/>
        <x:v>300000</x:v>
      </x:c>
      <x:c r="M208" s="1" t="str">
        <x:f>VLOOKUP(C208,'3월'!$C$6:$C$238,1,FALSE)</x:f>
        <x:v>고구2리</x:v>
      </x:c>
    </x:row>
    <x:row r="209" spans="1:13" ht="23.449999999999999" customHeight="1">
      <x:c r="A209" s="28">
        <x:v>204</x:v>
      </x:c>
      <x:c r="B209" s="46" t="s">
        <x:v>372</x:v>
      </x:c>
      <x:c r="C209" s="46" t="s">
        <x:v>214</x:v>
      </x:c>
      <x:c r="D209" s="51">
        <x:v>43</x:v>
      </x:c>
      <x:c r="E209" s="40" t="s">
        <x:v>946</x:v>
      </x:c>
      <x:c r="F209" s="45" t="s">
        <x:v>365</x:v>
      </x:c>
      <x:c r="G209" s="31" t="s">
        <x:v>91</x:v>
      </x:c>
      <x:c r="H209" s="49" t="s">
        <x:v>1043</x:v>
      </x:c>
      <x:c r="I209" s="50">
        <x:f t="shared" si="4"/>
        <x:v>250000</x:v>
      </x:c>
      <x:c r="M209" s="1" t="str">
        <x:f>VLOOKUP(C209,'3월'!$C$6:$C$238,1,FALSE)</x:f>
        <x:v>삼선1리</x:v>
      </x:c>
    </x:row>
    <x:row r="210" spans="1:13" ht="23.449999999999999" customHeight="1">
      <x:c r="A210" s="28">
        <x:v>205</x:v>
      </x:c>
      <x:c r="B210" s="46" t="s">
        <x:v>372</x:v>
      </x:c>
      <x:c r="C210" s="46" t="s">
        <x:v>949</x:v>
      </x:c>
      <x:c r="D210" s="51">
        <x:v>55</x:v>
      </x:c>
      <x:c r="E210" s="40" t="s">
        <x:v>943</x:v>
      </x:c>
      <x:c r="F210" s="45" t="s">
        <x:v>365</x:v>
      </x:c>
      <x:c r="G210" s="31" t="s">
        <x:v>84</x:v>
      </x:c>
      <x:c r="H210" s="49" t="s">
        <x:v>1036</x:v>
      </x:c>
      <x:c r="I210" s="50">
        <x:f t="shared" si="4"/>
        <x:v>300000</x:v>
      </x:c>
      <x:c r="M210" s="1" t="str">
        <x:f>VLOOKUP(C210,'3월'!$C$6:$C$238,1,FALSE)</x:f>
        <x:v>삼선2리(곡암)</x:v>
      </x:c>
    </x:row>
    <x:row r="211" spans="1:13" ht="23.449999999999999" customHeight="1">
      <x:c r="A211" s="28">
        <x:v>206</x:v>
      </x:c>
      <x:c r="B211" s="46" t="s">
        <x:v>372</x:v>
      </x:c>
      <x:c r="C211" s="46" t="s">
        <x:v>948</x:v>
      </x:c>
      <x:c r="D211" s="51">
        <x:v>34</x:v>
      </x:c>
      <x:c r="E211" s="40" t="s">
        <x:v>735</x:v>
      </x:c>
      <x:c r="F211" s="45" t="s">
        <x:v>365</x:v>
      </x:c>
      <x:c r="G211" s="31" t="s">
        <x:v>93</x:v>
      </x:c>
      <x:c r="H211" s="49" t="s">
        <x:v>1026</x:v>
      </x:c>
      <x:c r="I211" s="50">
        <x:f t="shared" si="4"/>
        <x:v>250000</x:v>
      </x:c>
      <x:c r="M211" s="1" t="str">
        <x:f>VLOOKUP(C211,'3월'!$C$6:$C$238,1,FALSE)</x:f>
        <x:v>삼선2리(선암)</x:v>
      </x:c>
    </x:row>
    <x:row r="212" spans="1:13" ht="23.449999999999999" customHeight="1">
      <x:c r="A212" s="28">
        <x:v>207</x:v>
      </x:c>
      <x:c r="B212" s="46" t="s">
        <x:v>372</x:v>
      </x:c>
      <x:c r="C212" s="46" t="s">
        <x:v>415</x:v>
      </x:c>
      <x:c r="D212" s="51">
        <x:v>36</x:v>
      </x:c>
      <x:c r="E212" s="40" t="s">
        <x:v>945</x:v>
      </x:c>
      <x:c r="F212" s="45" t="s">
        <x:v>365</x:v>
      </x:c>
      <x:c r="G212" s="31" t="s">
        <x:v>580</x:v>
      </x:c>
      <x:c r="H212" s="49" t="s">
        <x:v>1029</x:v>
      </x:c>
      <x:c r="I212" s="50">
        <x:f t="shared" si="4"/>
        <x:v>250000</x:v>
      </x:c>
      <x:c r="M212" s="1" t="str">
        <x:f>VLOOKUP(C212,'3월'!$C$6:$C$238,1,FALSE)</x:f>
        <x:v>인사리</x:v>
      </x:c>
    </x:row>
    <x:row r="213" spans="1:13" ht="23.449999999999999" customHeight="1">
      <x:c r="A213" s="28">
        <x:v>208</x:v>
      </x:c>
      <x:c r="B213" s="46" t="s">
        <x:v>372</x:v>
      </x:c>
      <x:c r="C213" s="46" t="s">
        <x:v>185</x:v>
      </x:c>
      <x:c r="D213" s="51">
        <x:v>31</x:v>
      </x:c>
      <x:c r="E213" s="40" t="s">
        <x:v>944</x:v>
      </x:c>
      <x:c r="F213" s="45" t="s">
        <x:v>365</x:v>
      </x:c>
      <x:c r="G213" s="31" t="s">
        <x:v>82</x:v>
      </x:c>
      <x:c r="H213" s="49" t="s">
        <x:v>1032</x:v>
      </x:c>
      <x:c r="I213" s="50">
        <x:f t="shared" si="4"/>
        <x:v>250000</x:v>
      </x:c>
      <x:c r="M213" s="1" t="str">
        <x:f>VLOOKUP(C213,'3월'!$C$6:$C$238,1,FALSE)</x:f>
        <x:v>인사리(인현)</x:v>
      </x:c>
    </x:row>
    <x:row r="214" spans="1:13" ht="23.449999999999999" customHeight="1">
      <x:c r="A214" s="28">
        <x:v>209</x:v>
      </x:c>
      <x:c r="B214" s="46" t="s">
        <x:v>372</x:v>
      </x:c>
      <x:c r="C214" s="46" t="s">
        <x:v>390</x:v>
      </x:c>
      <x:c r="D214" s="51">
        <x:v>60</x:v>
      </x:c>
      <x:c r="E214" s="40" t="s">
        <x:v>947</x:v>
      </x:c>
      <x:c r="F214" s="45" t="s">
        <x:v>365</x:v>
      </x:c>
      <x:c r="G214" s="31" t="s">
        <x:v>608</x:v>
      </x:c>
      <x:c r="H214" s="49" t="s">
        <x:v>1028</x:v>
      </x:c>
      <x:c r="I214" s="50">
        <x:f t="shared" si="4"/>
        <x:v>300000</x:v>
      </x:c>
      <x:c r="M214" s="1" t="str">
        <x:f>VLOOKUP(C214,'3월'!$C$6:$C$238,1,FALSE)</x:f>
        <x:v>지석리</x:v>
      </x:c>
    </x:row>
    <x:row r="215" spans="1:13" ht="23.449999999999999" customHeight="1">
      <x:c r="A215" s="28">
        <x:v>210</x:v>
      </x:c>
      <x:c r="B215" s="46" t="s">
        <x:v>372</x:v>
      </x:c>
      <x:c r="C215" s="46" t="s">
        <x:v>423</x:v>
      </x:c>
      <x:c r="D215" s="51">
        <x:v>63</x:v>
      </x:c>
      <x:c r="E215" s="40" t="s">
        <x:v>739</x:v>
      </x:c>
      <x:c r="F215" s="45" t="s">
        <x:v>365</x:v>
      </x:c>
      <x:c r="G215" s="31" t="s">
        <x:v>593</x:v>
      </x:c>
      <x:c r="H215" s="49" t="s">
        <x:v>1034</x:v>
      </x:c>
      <x:c r="I215" s="50">
        <x:f t="shared" si="4"/>
        <x:v>300000</x:v>
      </x:c>
      <x:c r="M215" s="1" t="str">
        <x:f>VLOOKUP(C215,'3월'!$C$6:$C$238,1,FALSE)</x:f>
        <x:v>무학리</x:v>
      </x:c>
    </x:row>
    <x:row r="216" spans="1:13" ht="23.449999999999999" customHeight="1">
      <x:c r="A216" s="28">
        <x:v>211</x:v>
      </x:c>
      <x:c r="B216" s="46" t="s">
        <x:v>372</x:v>
      </x:c>
      <x:c r="C216" s="46" t="s">
        <x:v>198</x:v>
      </x:c>
      <x:c r="D216" s="51">
        <x:v>47</x:v>
      </x:c>
      <x:c r="E216" s="40" t="s">
        <x:v>736</x:v>
      </x:c>
      <x:c r="F216" s="45" t="s">
        <x:v>365</x:v>
      </x:c>
      <x:c r="G216" s="31" t="s">
        <x:v>85</x:v>
      </x:c>
      <x:c r="H216" s="49" t="s">
        <x:v>1037</x:v>
      </x:c>
      <x:c r="I216" s="50">
        <x:f t="shared" si="4"/>
        <x:v>250000</x:v>
      </x:c>
      <x:c r="M216" s="1" t="str">
        <x:f>VLOOKUP(C216,'3월'!$C$6:$C$238,1,FALSE)</x:f>
        <x:v>난정1리</x:v>
      </x:c>
    </x:row>
    <x:row r="217" spans="1:13" ht="23.449999999999999" customHeight="1">
      <x:c r="A217" s="28">
        <x:v>212</x:v>
      </x:c>
      <x:c r="B217" s="46" t="s">
        <x:v>372</x:v>
      </x:c>
      <x:c r="C217" s="46" t="s">
        <x:v>201</x:v>
      </x:c>
      <x:c r="D217" s="47">
        <x:v>32</x:v>
      </x:c>
      <x:c r="E217" s="40" t="s">
        <x:v>744</x:v>
      </x:c>
      <x:c r="F217" s="45" t="s">
        <x:v>365</x:v>
      </x:c>
      <x:c r="G217" s="31" t="s">
        <x:v>86</x:v>
      </x:c>
      <x:c r="H217" s="52" t="s">
        <x:v>988</x:v>
      </x:c>
      <x:c r="I217" s="50">
        <x:f t="shared" si="4"/>
        <x:v>250000</x:v>
      </x:c>
      <x:c r="M217" s="1" t="str">
        <x:f>VLOOKUP(C217,'3월'!$C$6:$C$238,1,FALSE)</x:f>
        <x:v>난정2리</x:v>
      </x:c>
    </x:row>
    <x:row r="218" spans="1:13" ht="23.449999999999999" customHeight="1">
      <x:c r="A218" s="28">
        <x:v>213</x:v>
      </x:c>
      <x:c r="B218" s="46" t="s">
        <x:v>372</x:v>
      </x:c>
      <x:c r="C218" s="46" t="s">
        <x:v>951</x:v>
      </x:c>
      <x:c r="D218" s="51">
        <x:v>25</x:v>
      </x:c>
      <x:c r="E218" s="40" t="s">
        <x:v>758</x:v>
      </x:c>
      <x:c r="F218" s="45" t="s">
        <x:v>365</x:v>
      </x:c>
      <x:c r="G218" s="31" t="s">
        <x:v>771</x:v>
      </x:c>
      <x:c r="H218" s="49" t="s">
        <x:v>991</x:v>
      </x:c>
      <x:c r="I218" s="50">
        <x:f t="shared" si="4"/>
        <x:v>250000</x:v>
      </x:c>
      <x:c r="M218" s="1" t="str">
        <x:f>VLOOKUP(C218,'3월'!$C$6:$C$238,1,FALSE)</x:f>
        <x:v>난정2리(월정)</x:v>
      </x:c>
    </x:row>
    <x:row r="219" spans="1:13" ht="23.449999999999999" customHeight="1">
      <x:c r="A219" s="28">
        <x:v>214</x:v>
      </x:c>
      <x:c r="B219" s="46" t="s">
        <x:v>372</x:v>
      </x:c>
      <x:c r="C219" s="46" t="s">
        <x:v>422</x:v>
      </x:c>
      <x:c r="D219" s="51">
        <x:v>59</x:v>
      </x:c>
      <x:c r="E219" s="40" t="s">
        <x:v>750</x:v>
      </x:c>
      <x:c r="F219" s="45" t="s">
        <x:v>365</x:v>
      </x:c>
      <x:c r="G219" s="31" t="s">
        <x:v>581</x:v>
      </x:c>
      <x:c r="H219" s="49" t="s">
        <x:v>971</x:v>
      </x:c>
      <x:c r="I219" s="50">
        <x:f t="shared" si="4"/>
        <x:v>300000</x:v>
      </x:c>
      <x:c r="M219" s="1" t="str">
        <x:f>VLOOKUP(C219,'3월'!$C$6:$C$238,1,FALSE)</x:f>
        <x:v>서한리</x:v>
      </x:c>
    </x:row>
    <x:row r="220" spans="1:13" ht="23.449999999999999" customHeight="1">
      <x:c r="A220" s="28">
        <x:v>215</x:v>
      </x:c>
      <x:c r="B220" s="46" t="s">
        <x:v>372</x:v>
      </x:c>
      <x:c r="C220" s="46" t="s">
        <x:v>421</x:v>
      </x:c>
      <x:c r="D220" s="51">
        <x:v>63</x:v>
      </x:c>
      <x:c r="E220" s="40" t="s">
        <x:v>950</x:v>
      </x:c>
      <x:c r="F220" s="45" t="s">
        <x:v>365</x:v>
      </x:c>
      <x:c r="G220" s="31" t="s">
        <x:v>582</x:v>
      </x:c>
      <x:c r="H220" s="52" t="s">
        <x:v>985</x:v>
      </x:c>
      <x:c r="I220" s="50">
        <x:f t="shared" si="4"/>
        <x:v>300000</x:v>
      </x:c>
      <x:c r="M220" s="1" t="str">
        <x:f>VLOOKUP(C220,'3월'!$C$6:$C$238,1,FALSE)</x:f>
        <x:v>동산리</x:v>
      </x:c>
    </x:row>
    <x:row r="221" spans="1:13" ht="23.449999999999999" customHeight="1">
      <x:c r="A221" s="28">
        <x:v>216</x:v>
      </x:c>
      <x:c r="B221" s="46" t="s">
        <x:v>372</x:v>
      </x:c>
      <x:c r="C221" s="46" t="s">
        <x:v>424</x:v>
      </x:c>
      <x:c r="D221" s="51">
        <x:v>71</x:v>
      </x:c>
      <x:c r="E221" s="40" t="s">
        <x:v>954</x:v>
      </x:c>
      <x:c r="F221" s="45" t="s">
        <x:v>365</x:v>
      </x:c>
      <x:c r="G221" s="31" t="s">
        <x:v>595</x:v>
      </x:c>
      <x:c r="H221" s="49" t="s">
        <x:v>966</x:v>
      </x:c>
      <x:c r="I221" s="50">
        <x:f t="shared" si="4"/>
        <x:v>300000</x:v>
      </x:c>
      <x:c r="M221" s="1" t="str">
        <x:f>VLOOKUP(C221,'3월'!$C$6:$C$238,1,FALSE)</x:f>
        <x:v>양갑리</x:v>
      </x:c>
    </x:row>
    <x:row r="222" spans="1:13" ht="23.449999999999999" customHeight="1">
      <x:c r="A222" s="28">
        <x:v>217</x:v>
      </x:c>
      <x:c r="B222" s="46" t="s">
        <x:v>369</x:v>
      </x:c>
      <x:c r="C222" s="46" t="s">
        <x:v>952</x:v>
      </x:c>
      <x:c r="D222" s="51">
        <x:v>78</x:v>
      </x:c>
      <x:c r="E222" s="40" t="s">
        <x:v>953</x:v>
      </x:c>
      <x:c r="F222" s="45" t="s">
        <x:v>365</x:v>
      </x:c>
      <x:c r="G222" s="31" t="s">
        <x:v>583</x:v>
      </x:c>
      <x:c r="H222" s="52" t="s">
        <x:v>974</x:v>
      </x:c>
      <x:c r="I222" s="50">
        <x:f t="shared" si="4"/>
        <x:v>300000</x:v>
      </x:c>
      <x:c r="M222" s="1" t="str">
        <x:f>VLOOKUP(C222,'3월'!$C$6:$C$238,1,FALSE)</x:f>
        <x:v>석모1리(창동촌)</x:v>
      </x:c>
    </x:row>
    <x:row r="223" spans="1:13" ht="23.449999999999999" customHeight="1">
      <x:c r="A223" s="28">
        <x:v>218</x:v>
      </x:c>
      <x:c r="B223" s="46" t="s">
        <x:v>369</x:v>
      </x:c>
      <x:c r="C223" s="46" t="s">
        <x:v>188</x:v>
      </x:c>
      <x:c r="D223" s="51">
        <x:v>79</x:v>
      </x:c>
      <x:c r="E223" s="40" t="s">
        <x:v>738</x:v>
      </x:c>
      <x:c r="F223" s="45" t="s">
        <x:v>365</x:v>
      </x:c>
      <x:c r="G223" s="31" t="s">
        <x:v>588</x:v>
      </x:c>
      <x:c r="H223" s="52" t="s">
        <x:v>963</x:v>
      </x:c>
      <x:c r="I223" s="50">
        <x:f t="shared" si="4"/>
        <x:v>300000</x:v>
      </x:c>
      <x:c r="M223" s="1" t="str">
        <x:f>VLOOKUP(C223,'3월'!$C$6:$C$238,1,FALSE)</x:f>
        <x:v>석모2리</x:v>
      </x:c>
    </x:row>
    <x:row r="224" spans="1:13" ht="23.449999999999999" customHeight="1">
      <x:c r="A224" s="28">
        <x:v>219</x:v>
      </x:c>
      <x:c r="B224" s="46" t="s">
        <x:v>369</x:v>
      </x:c>
      <x:c r="C224" s="46" t="s">
        <x:v>192</x:v>
      </x:c>
      <x:c r="D224" s="51">
        <x:v>33</x:v>
      </x:c>
      <x:c r="E224" s="40" t="s">
        <x:v>745</x:v>
      </x:c>
      <x:c r="F224" s="45" t="s">
        <x:v>365</x:v>
      </x:c>
      <x:c r="G224" s="31" t="s">
        <x:v>585</x:v>
      </x:c>
      <x:c r="H224" s="49" t="s">
        <x:v>992</x:v>
      </x:c>
      <x:c r="I224" s="50">
        <x:f t="shared" si="4"/>
        <x:v>250000</x:v>
      </x:c>
      <x:c r="M224" s="1" t="str">
        <x:f>VLOOKUP(C224,'3월'!$C$6:$C$238,1,FALSE)</x:f>
        <x:v>석모3리 장암</x:v>
      </x:c>
    </x:row>
    <x:row r="225" spans="1:13" ht="23.449999999999999" customHeight="1">
      <x:c r="A225" s="28">
        <x:v>220</x:v>
      </x:c>
      <x:c r="B225" s="46" t="s">
        <x:v>369</x:v>
      </x:c>
      <x:c r="C225" s="46" t="s">
        <x:v>193</x:v>
      </x:c>
      <x:c r="D225" s="51">
        <x:v>53</x:v>
      </x:c>
      <x:c r="E225" s="40" t="s">
        <x:v>746</x:v>
      </x:c>
      <x:c r="F225" s="45" t="s">
        <x:v>365</x:v>
      </x:c>
      <x:c r="G225" s="31" t="s">
        <x:v>586</x:v>
      </x:c>
      <x:c r="H225" s="49" t="s">
        <x:v>969</x:v>
      </x:c>
      <x:c r="I225" s="50">
        <x:f t="shared" si="4"/>
        <x:v>300000</x:v>
      </x:c>
      <x:c r="M225" s="1" t="str">
        <x:f>VLOOKUP(C225,'3월'!$C$6:$C$238,1,FALSE)</x:f>
        <x:v>석모3리 항포</x:v>
      </x:c>
    </x:row>
    <x:row r="226" spans="1:13" ht="23.449999999999999" customHeight="1">
      <x:c r="A226" s="28">
        <x:v>221</x:v>
      </x:c>
      <x:c r="B226" s="46" t="s">
        <x:v>369</x:v>
      </x:c>
      <x:c r="C226" s="46" t="s">
        <x:v>428</x:v>
      </x:c>
      <x:c r="D226" s="51">
        <x:v>40</x:v>
      </x:c>
      <x:c r="E226" s="40" t="s">
        <x:v>200</x:v>
      </x:c>
      <x:c r="F226" s="45" t="s">
        <x:v>365</x:v>
      </x:c>
      <x:c r="G226" s="31" t="s">
        <x:v>589</x:v>
      </x:c>
      <x:c r="H226" s="49" t="s">
        <x:v>965</x:v>
      </x:c>
      <x:c r="I226" s="50">
        <x:f t="shared" si="4"/>
        <x:v>250000</x:v>
      </x:c>
      <x:c r="M226" s="1" t="str">
        <x:f>VLOOKUP(C226,'3월'!$C$6:$C$238,1,FALSE)</x:f>
        <x:v>상1리</x:v>
      </x:c>
    </x:row>
    <x:row r="227" spans="1:13" ht="23.449999999999999" customHeight="1">
      <x:c r="A227" s="28">
        <x:v>222</x:v>
      </x:c>
      <x:c r="B227" s="46" t="s">
        <x:v>369</x:v>
      </x:c>
      <x:c r="C227" s="46" t="s">
        <x:v>431</x:v>
      </x:c>
      <x:c r="D227" s="51">
        <x:v>35</x:v>
      </x:c>
      <x:c r="E227" s="40" t="s">
        <x:v>186</x:v>
      </x:c>
      <x:c r="F227" s="45" t="s">
        <x:v>365</x:v>
      </x:c>
      <x:c r="G227" s="31" t="s">
        <x:v>596</x:v>
      </x:c>
      <x:c r="H227" s="49" t="s">
        <x:v>961</x:v>
      </x:c>
      <x:c r="I227" s="50">
        <x:f t="shared" si="4"/>
        <x:v>250000</x:v>
      </x:c>
      <x:c r="M227" s="1" t="str">
        <x:f>VLOOKUP(C227,'3월'!$C$6:$C$238,1,FALSE)</x:f>
        <x:v>상2리</x:v>
      </x:c>
    </x:row>
    <x:row r="228" spans="1:13" ht="23.449999999999999" customHeight="1">
      <x:c r="A228" s="28">
        <x:v>223</x:v>
      </x:c>
      <x:c r="B228" s="46" t="s">
        <x:v>369</x:v>
      </x:c>
      <x:c r="C228" s="46" t="s">
        <x:v>429</x:v>
      </x:c>
      <x:c r="D228" s="51">
        <x:v>67</x:v>
      </x:c>
      <x:c r="E228" s="40" t="s">
        <x:v>959</x:v>
      </x:c>
      <x:c r="F228" s="45" t="s">
        <x:v>365</x:v>
      </x:c>
      <x:c r="G228" s="31" t="s">
        <x:v>597</x:v>
      </x:c>
      <x:c r="H228" s="49" t="s">
        <x:v>990</x:v>
      </x:c>
      <x:c r="I228" s="50">
        <x:f t="shared" si="4"/>
        <x:v>300000</x:v>
      </x:c>
      <x:c r="M228" s="1" t="str">
        <x:f>VLOOKUP(C228,'3월'!$C$6:$C$238,1,FALSE)</x:f>
        <x:v>하리</x:v>
      </x:c>
    </x:row>
    <x:row r="229" spans="1:13" ht="23.449999999999999" customHeight="1">
      <x:c r="A229" s="28">
        <x:v>224</x:v>
      </x:c>
      <x:c r="B229" s="46" t="s">
        <x:v>369</x:v>
      </x:c>
      <x:c r="C229" s="46" t="s">
        <x:v>426</x:v>
      </x:c>
      <x:c r="D229" s="51">
        <x:v>67</x:v>
      </x:c>
      <x:c r="E229" s="40" t="s">
        <x:v>960</x:v>
      </x:c>
      <x:c r="F229" s="45" t="s">
        <x:v>365</x:v>
      </x:c>
      <x:c r="G229" s="31" t="s">
        <x:v>619</x:v>
      </x:c>
      <x:c r="H229" s="49" t="s">
        <x:v>973</x:v>
      </x:c>
      <x:c r="I229" s="50">
        <x:f t="shared" si="4"/>
        <x:v>300000</x:v>
      </x:c>
      <x:c r="M229" s="1" t="str">
        <x:f>VLOOKUP(C229,'3월'!$C$6:$C$238,1,FALSE)</x:f>
        <x:v>석포리</x:v>
      </x:c>
    </x:row>
    <x:row r="230" spans="1:13" ht="23.449999999999999" customHeight="1">
      <x:c r="A230" s="28">
        <x:v>225</x:v>
      </x:c>
      <x:c r="B230" s="46" t="s">
        <x:v>369</x:v>
      </x:c>
      <x:c r="C230" s="46" t="s">
        <x:v>187</x:v>
      </x:c>
      <x:c r="D230" s="51">
        <x:v>44</x:v>
      </x:c>
      <x:c r="E230" s="40" t="s">
        <x:v>956</x:v>
      </x:c>
      <x:c r="F230" s="45" t="s">
        <x:v>365</x:v>
      </x:c>
      <x:c r="G230" s="31" t="s">
        <x:v>634</x:v>
      </x:c>
      <x:c r="H230" s="49" t="s">
        <x:v>967</x:v>
      </x:c>
      <x:c r="I230" s="50">
        <x:f t="shared" si="4"/>
        <x:v>250000</x:v>
      </x:c>
      <x:c r="M230" s="1" t="str">
        <x:f>VLOOKUP(C230,'3월'!$C$6:$C$238,1,FALSE)</x:f>
        <x:v>매음1리 큰말</x:v>
      </x:c>
    </x:row>
    <x:row r="231" spans="1:13" ht="23.449999999999999" customHeight="1">
      <x:c r="A231" s="28">
        <x:v>226</x:v>
      </x:c>
      <x:c r="B231" s="46" t="s">
        <x:v>369</x:v>
      </x:c>
      <x:c r="C231" s="46" t="s">
        <x:v>216</x:v>
      </x:c>
      <x:c r="D231" s="51">
        <x:v>33</x:v>
      </x:c>
      <x:c r="E231" s="40" t="s">
        <x:v>749</x:v>
      </x:c>
      <x:c r="F231" s="45" t="s">
        <x:v>365</x:v>
      </x:c>
      <x:c r="G231" s="31" t="s">
        <x:v>631</x:v>
      </x:c>
      <x:c r="H231" s="49" t="s">
        <x:v>970</x:v>
      </x:c>
      <x:c r="I231" s="50">
        <x:f t="shared" si="4"/>
        <x:v>250000</x:v>
      </x:c>
      <x:c r="M231" s="1" t="str">
        <x:f>VLOOKUP(C231,'3월'!$C$6:$C$238,1,FALSE)</x:f>
        <x:v>매음1리 인천</x:v>
      </x:c>
    </x:row>
    <x:row r="232" spans="1:13" ht="23.449999999999999" customHeight="1">
      <x:c r="A232" s="28">
        <x:v>227</x:v>
      </x:c>
      <x:c r="B232" s="46" t="s">
        <x:v>369</x:v>
      </x:c>
      <x:c r="C232" s="46" t="s">
        <x:v>955</x:v>
      </x:c>
      <x:c r="D232" s="51">
        <x:v>38</x:v>
      </x:c>
      <x:c r="E232" s="40" t="s">
        <x:v>957</x:v>
      </x:c>
      <x:c r="F232" s="45" t="s">
        <x:v>365</x:v>
      </x:c>
      <x:c r="G232" s="31" t="s">
        <x:v>625</x:v>
      </x:c>
      <x:c r="H232" s="49" t="s">
        <x:v>964</x:v>
      </x:c>
      <x:c r="I232" s="50">
        <x:f t="shared" si="4"/>
        <x:v>250000</x:v>
      </x:c>
      <x:c r="M232" s="1" t="str">
        <x:f>VLOOKUP(C232,'3월'!$C$6:$C$238,1,FALSE)</x:f>
        <x:v>매음2리 사하동</x:v>
      </x:c>
    </x:row>
    <x:row r="233" spans="1:13" ht="23.449999999999999" customHeight="1">
      <x:c r="A233" s="28">
        <x:v>228</x:v>
      </x:c>
      <x:c r="B233" s="46" t="s">
        <x:v>369</x:v>
      </x:c>
      <x:c r="C233" s="46" t="s">
        <x:v>958</x:v>
      </x:c>
      <x:c r="D233" s="51">
        <x:v>30</x:v>
      </x:c>
      <x:c r="E233" s="40" t="s">
        <x:v>752</x:v>
      </x:c>
      <x:c r="F233" s="45" t="s">
        <x:v>365</x:v>
      </x:c>
      <x:c r="G233" s="31" t="s">
        <x:v>617</x:v>
      </x:c>
      <x:c r="H233" s="49" t="s">
        <x:v>975</x:v>
      </x:c>
      <x:c r="I233" s="50">
        <x:f t="shared" si="4"/>
        <x:v>250000</x:v>
      </x:c>
      <x:c r="M233" s="1" t="str">
        <x:f>VLOOKUP(C233,'3월'!$C$6:$C$238,1,FALSE)</x:f>
        <x:v>매음2리(해명)</x:v>
      </x:c>
    </x:row>
    <x:row r="234" spans="1:13" ht="23.449999999999999" customHeight="1">
      <x:c r="A234" s="28">
        <x:v>229</x:v>
      </x:c>
      <x:c r="B234" s="46" t="s">
        <x:v>369</x:v>
      </x:c>
      <x:c r="C234" s="46" t="s">
        <x:v>869</x:v>
      </x:c>
      <x:c r="D234" s="51">
        <x:v>51</x:v>
      </x:c>
      <x:c r="E234" s="40" t="s">
        <x:v>866</x:v>
      </x:c>
      <x:c r="F234" s="45" t="s">
        <x:v>365</x:v>
      </x:c>
      <x:c r="G234" s="31" t="s">
        <x:v>637</x:v>
      </x:c>
      <x:c r="H234" s="49" t="s">
        <x:v>972</x:v>
      </x:c>
      <x:c r="I234" s="50">
        <x:f t="shared" si="4"/>
        <x:v>300000</x:v>
      </x:c>
      <x:c r="M234" s="1" t="str">
        <x:f>VLOOKUP(C234,'3월'!$C$6:$C$238,1,FALSE)</x:f>
        <x:v>매음3리(어류정)</x:v>
      </x:c>
    </x:row>
    <x:row r="235" spans="1:13" ht="23.449999999999999" customHeight="1">
      <x:c r="A235" s="28">
        <x:v>230</x:v>
      </x:c>
      <x:c r="B235" s="46" t="s">
        <x:v>369</x:v>
      </x:c>
      <x:c r="C235" s="46" t="s">
        <x:v>425</x:v>
      </x:c>
      <x:c r="D235" s="51">
        <x:v>40</x:v>
      </x:c>
      <x:c r="E235" s="40" t="s">
        <x:v>217</x:v>
      </x:c>
      <x:c r="F235" s="45" t="s">
        <x:v>365</x:v>
      </x:c>
      <x:c r="G235" s="31" t="s">
        <x:v>627</x:v>
      </x:c>
      <x:c r="H235" s="49" t="s">
        <x:v>986</x:v>
      </x:c>
      <x:c r="I235" s="50">
        <x:f t="shared" si="4"/>
        <x:v>250000</x:v>
      </x:c>
      <x:c r="M235" s="1" t="str">
        <x:f>VLOOKUP(C235,'3월'!$C$6:$C$238,1,FALSE)</x:f>
        <x:v>서검리</x:v>
      </x:c>
    </x:row>
    <x:row r="236" spans="1:13" ht="23.449999999999999" customHeight="1">
      <x:c r="A236" s="28">
        <x:v>231</x:v>
      </x:c>
      <x:c r="B236" s="46" t="s">
        <x:v>369</x:v>
      </x:c>
      <x:c r="C236" s="46" t="s">
        <x:v>376</x:v>
      </x:c>
      <x:c r="D236" s="51">
        <x:v>11</x:v>
      </x:c>
      <x:c r="E236" s="40" t="s">
        <x:v>218</x:v>
      </x:c>
      <x:c r="F236" s="45" t="s">
        <x:v>365</x:v>
      </x:c>
      <x:c r="G236" s="31" t="s">
        <x:v>630</x:v>
      </x:c>
      <x:c r="H236" s="49" t="s">
        <x:v>978</x:v>
      </x:c>
      <x:c r="I236" s="50">
        <x:f t="shared" si="4"/>
        <x:v>250000</x:v>
      </x:c>
      <x:c r="M236" s="1" t="str">
        <x:f>VLOOKUP(C236,'3월'!$C$6:$C$238,1,FALSE)</x:f>
        <x:v>미법리</x:v>
      </x:c>
    </x:row>
    <x:row r="237" spans="1:13" ht="23.449999999999999" customHeight="1">
      <x:c r="A237" s="28">
        <x:v>232</x:v>
      </x:c>
      <x:c r="B237" s="46" t="s">
        <x:v>371</x:v>
      </x:c>
      <x:c r="C237" s="46" t="s">
        <x:v>239</x:v>
      </x:c>
      <x:c r="D237" s="51">
        <x:v>80</x:v>
      </x:c>
      <x:c r="E237" s="40" t="s">
        <x:v>870</x:v>
      </x:c>
      <x:c r="F237" s="45" t="s">
        <x:v>365</x:v>
      </x:c>
      <x:c r="G237" s="31" t="s">
        <x:v>635</x:v>
      </x:c>
      <x:c r="H237" s="52" t="s">
        <x:v>987</x:v>
      </x:c>
      <x:c r="I237" s="50">
        <x:f t="shared" si="4"/>
        <x:v>300000</x:v>
      </x:c>
      <x:c r="M237" s="1" t="str">
        <x:f>VLOOKUP(C237,'3월'!$C$6:$C$238,1,FALSE)</x:f>
        <x:v>주문1리</x:v>
      </x:c>
    </x:row>
    <x:row r="238" spans="1:13" ht="23.449999999999999" customHeight="1">
      <x:c r="A238" s="28">
        <x:v>233</x:v>
      </x:c>
      <x:c r="B238" s="46" t="s">
        <x:v>371</x:v>
      </x:c>
      <x:c r="C238" s="46" t="s">
        <x:v>228</x:v>
      </x:c>
      <x:c r="D238" s="51">
        <x:v>50</x:v>
      </x:c>
      <x:c r="E238" s="40" t="s">
        <x:v>871</x:v>
      </x:c>
      <x:c r="F238" s="45" t="s">
        <x:v>365</x:v>
      </x:c>
      <x:c r="G238" s="31" t="s">
        <x:v>615</x:v>
      </x:c>
      <x:c r="H238" s="49" t="s">
        <x:v>968</x:v>
      </x:c>
      <x:c r="I238" s="50">
        <x:f t="shared" si="4"/>
        <x:v>300000</x:v>
      </x:c>
      <x:c r="M238" s="1" t="str">
        <x:f>VLOOKUP(C238,'3월'!$C$6:$C$238,1,FALSE)</x:f>
        <x:v>주문2리</x:v>
      </x:c>
    </x:row>
    <x:row r="239" spans="1:13" ht="23.449999999999999" customHeight="1">
      <x:c r="A239" s="28">
        <x:v>234</x:v>
      </x:c>
      <x:c r="B239" s="46" t="s">
        <x:v>371</x:v>
      </x:c>
      <x:c r="C239" s="46" t="s">
        <x:v>691</x:v>
      </x:c>
      <x:c r="D239" s="51">
        <x:v>22</x:v>
      </x:c>
      <x:c r="E239" s="40" t="s">
        <x:v>867</x:v>
      </x:c>
      <x:c r="F239" s="45" t="s">
        <x:v>365</x:v>
      </x:c>
      <x:c r="G239" s="31" t="s">
        <x:v>235</x:v>
      </x:c>
      <x:c r="H239" s="49" t="s">
        <x:v>962</x:v>
      </x:c>
      <x:c r="I239" s="50">
        <x:f t="shared" si="4"/>
        <x:v>250000</x:v>
      </x:c>
      <x:c r="M239" s="1" t="e">
        <x:f>VLOOKUP(C239,'3월'!$C$6:$C$238,1,FALSE)</x:f>
        <x:v>#N/A</x:v>
      </x:c>
    </x:row>
    <x:row r="240" spans="1:13" ht="23.449999999999999" customHeight="1">
      <x:c r="A240" s="28">
        <x:v>235</x:v>
      </x:c>
      <x:c r="B240" s="56" t="s">
        <x:v>371</x:v>
      </x:c>
      <x:c r="C240" s="46" t="s">
        <x:v>219</x:v>
      </x:c>
      <x:c r="D240" s="51">
        <x:v>88</x:v>
      </x:c>
      <x:c r="E240" s="40" t="s">
        <x:v>864</x:v>
      </x:c>
      <x:c r="F240" s="45" t="s">
        <x:v>365</x:v>
      </x:c>
      <x:c r="G240" s="31" t="s">
        <x:v>629</x:v>
      </x:c>
      <x:c r="H240" s="49" t="s">
        <x:v>976</x:v>
      </x:c>
      <x:c r="I240" s="50">
        <x:f t="shared" si="4"/>
        <x:v>300000</x:v>
      </x:c>
      <x:c r="M240" s="1" t="e">
        <x:f>VLOOKUP(C240,'3월'!$C$6:$C$238,1,FALSE)</x:f>
        <x:v>#N/A</x:v>
      </x:c>
    </x:row>
    <x:row r="241" spans="1:13" ht="23.449999999999999" customHeight="1">
      <x:c r="A241" s="83">
        <x:v>236</x:v>
      </x:c>
      <x:c r="B241" s="57" t="s">
        <x:v>371</x:v>
      </x:c>
      <x:c r="C241" s="58" t="s">
        <x:v>240</x:v>
      </x:c>
      <x:c r="D241" s="59">
        <x:v>22</x:v>
      </x:c>
      <x:c r="E241" s="60" t="s">
        <x:v>865</x:v>
      </x:c>
      <x:c r="F241" s="61" t="s">
        <x:v>365</x:v>
      </x:c>
      <x:c r="G241" s="44" t="s">
        <x:v>613</x:v>
      </x:c>
      <x:c r="H241" s="62" t="s">
        <x:v>979</x:v>
      </x:c>
      <x:c r="I241" s="68">
        <x:f t="shared" si="4"/>
        <x:v>250000</x:v>
      </x:c>
      <x:c r="M241" s="1" t="e">
        <x:f>VLOOKUP(C241,'3월'!$C$6:$C$238,1,FALSE)</x:f>
        <x:v>#N/A</x:v>
      </x:c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예금주명은 100자리이내로만 입력해주십시요." sqref="G240:G240 G7:G7 G9:G238">
      <x:formula1>100</x:formula1>
    </x:dataValidation>
    <x:dataValidation type="textLength" operator="lessThan" allowBlank="1" showInputMessage="1" showErrorMessage="1" errorTitle="입력오류" error="계좌번호는 30자리 이내로 입력해주십시요." sqref="H240:H240 H9:H238 H7:H7">
      <x:formula1>30</x:formula1>
    </x:dataValidation>
  </x:dataValidations>
  <x:pageMargins left="0.69999998807907104" right="0.69999998807907104" top="0.75" bottom="0.75" header="0.30000001192092896" footer="0.30000001192092896"/>
  <x:pageSetup paperSize="9" scale="67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N238"/>
  <x:sheetViews>
    <x:sheetView view="pageBreakPreview" topLeftCell="A1" zoomScaleNormal="100" zoomScaleSheetLayoutView="100" workbookViewId="0">
      <x:selection activeCell="A1" activeCellId="0" sqref="A1:XFD1048576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3" style="1" bestFit="1" customWidth="1"/>
  </x:cols>
  <x:sheetData>
    <x:row r="1" spans="1:9" ht="41.25" customHeight="1">
      <x:c r="A1" s="134" t="s">
        <x:v>345</x:v>
      </x:c>
      <x:c r="B1" s="135"/>
      <x:c r="C1" s="135"/>
      <x:c r="D1" s="135"/>
      <x:c r="E1" s="135"/>
      <x:c r="F1" s="135"/>
      <x:c r="G1" s="135"/>
      <x:c r="H1" s="135"/>
      <x:c r="I1" s="136"/>
    </x:row>
    <x:row r="2" spans="1:9" ht="17.25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449999999999999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4" ht="23.449999999999999" customHeight="1">
      <x:c r="A4" s="126"/>
      <x:c r="B4" s="128"/>
      <x:c r="C4" s="128"/>
      <x:c r="D4" s="128"/>
      <x:c r="E4" s="130"/>
      <x:c r="F4" s="91" t="s">
        <x:v>402</x:v>
      </x:c>
      <x:c r="G4" s="92" t="s">
        <x:v>384</x:v>
      </x:c>
      <x:c r="H4" s="14" t="s">
        <x:v>636</x:v>
      </x:c>
      <x:c r="I4" s="133"/>
      <x:c r="J4" s="3" t="s">
        <x:v>641</x:v>
      </x:c>
      <x:c r="K4" s="17">
        <x:f>COUNTIFS(D6:D1000,"&lt;50")</x:f>
        <x:v>80</x:v>
      </x:c>
      <x:c r="L4" s="16">
        <x:v>250000</x:v>
      </x:c>
      <x:c r="N4" s="88"/>
    </x:row>
    <x:row r="5" spans="1:14" ht="23.449999999999999" customHeight="1">
      <x:c r="A5" s="5" t="s">
        <x:v>370</x:v>
      </x:c>
      <x:c r="B5" s="6"/>
      <x:c r="C5" s="6"/>
      <x:c r="D5" s="10">
        <x:f>SUM(D6:D238)</x:f>
        <x:v>13259</x:v>
      </x:c>
      <x:c r="E5" s="8"/>
      <x:c r="F5" s="5"/>
      <x:c r="G5" s="6"/>
      <x:c r="H5" s="7"/>
      <x:c r="I5" s="9">
        <x:f>SUM(I6:I239)</x:f>
        <x:v>66950000</x:v>
      </x:c>
      <x:c r="J5" s="3" t="s">
        <x:v>772</x:v>
      </x:c>
      <x:c r="K5" s="17">
        <x:f>COUNTIFS(D6:D1000,"&gt;=50",D6:D1000,"&lt;100")</x:f>
        <x:v>132</x:v>
      </x:c>
      <x:c r="L5" s="16">
        <x:v>300000</x:v>
      </x:c>
      <x:c r="N5" s="88"/>
    </x:row>
    <x:row r="6" spans="1:12" customHeight="1">
      <x:c r="A6" s="18">
        <x:v>1</x:v>
      </x:c>
      <x:c r="B6" s="4" t="s">
        <x:v>378</x:v>
      </x:c>
      <x:c r="C6" s="4" t="s">
        <x:v>351</x:v>
      </x:c>
      <x:c r="D6" s="47">
        <x:v>32</x:v>
      </x:c>
      <x:c r="E6" s="30" t="s">
        <x:v>349</x:v>
      </x:c>
      <x:c r="F6" s="28" t="s">
        <x:v>365</x:v>
      </x:c>
      <x:c r="G6" s="31" t="s">
        <x:v>258</x:v>
      </x:c>
      <x:c r="H6" s="32" t="s">
        <x:v>495</x:v>
      </x:c>
      <x:c r="I6" s="23">
        <x:f t="shared" ref="I6:I70" si="0">IF($D6&gt;=100,$L$6,IF($D6&gt;=50,$L$5,$L$4))</x:f>
        <x:v>250000</x:v>
      </x:c>
      <x:c r="J6" s="24" t="s">
        <x:v>638</x:v>
      </x:c>
      <x:c r="K6" s="25">
        <x:f>COUNTIFS(D6:D1000,"&gt;=100")</x:f>
        <x:v>21</x:v>
      </x:c>
      <x:c r="L6" s="26">
        <x:v>350000</x:v>
      </x:c>
    </x:row>
    <x:row r="7" spans="1:12" customHeight="1">
      <x:c r="A7" s="28">
        <x:v>2</x:v>
      </x:c>
      <x:c r="B7" s="4" t="s">
        <x:v>378</x:v>
      </x:c>
      <x:c r="C7" s="4" t="s">
        <x:v>773</x:v>
      </x:c>
      <x:c r="D7" s="47">
        <x:v>46</x:v>
      </x:c>
      <x:c r="E7" s="30" t="s">
        <x:v>349</x:v>
      </x:c>
      <x:c r="F7" s="28" t="s">
        <x:v>365</x:v>
      </x:c>
      <x:c r="G7" s="31" t="s">
        <x:v>259</x:v>
      </x:c>
      <x:c r="H7" s="32" t="s">
        <x:v>474</x:v>
      </x:c>
      <x:c r="I7" s="23">
        <x:f t="shared" si="0"/>
        <x:v>250000</x:v>
      </x:c>
      <x:c r="J7" s="122" t="s">
        <x:v>433</x:v>
      </x:c>
      <x:c r="K7" s="123"/>
      <x:c r="L7" s="33"/>
    </x:row>
    <x:row r="8" spans="1:12" customHeight="1">
      <x:c r="A8" s="28">
        <x:v>3</x:v>
      </x:c>
      <x:c r="B8" s="4" t="s">
        <x:v>378</x:v>
      </x:c>
      <x:c r="C8" s="4" t="s">
        <x:v>227</x:v>
      </x:c>
      <x:c r="D8" s="47">
        <x:v>55</x:v>
      </x:c>
      <x:c r="E8" s="30" t="s">
        <x:v>872</x:v>
      </x:c>
      <x:c r="F8" s="28" t="s">
        <x:v>365</x:v>
      </x:c>
      <x:c r="G8" s="31" t="s">
        <x:v>873</x:v>
      </x:c>
      <x:c r="H8" s="32" t="s">
        <x:v>980</x:v>
      </x:c>
      <x:c r="I8" s="23">
        <x:f t="shared" si="0"/>
        <x:v>300000</x:v>
      </x:c>
      <x:c r="J8" s="89" t="s">
        <x:v>380</x:v>
      </x:c>
      <x:c r="K8" s="90" t="s">
        <x:v>416</x:v>
      </x:c>
      <x:c r="L8" s="34"/>
    </x:row>
    <x:row r="9" spans="1:12" customHeight="1">
      <x:c r="A9" s="28">
        <x:v>4</x:v>
      </x:c>
      <x:c r="B9" s="69" t="s">
        <x:v>378</x:v>
      </x:c>
      <x:c r="C9" s="69" t="s">
        <x:v>755</x:v>
      </x:c>
      <x:c r="D9" s="70">
        <x:v>50</x:v>
      </x:c>
      <x:c r="E9" s="71" t="s">
        <x:v>352</x:v>
      </x:c>
      <x:c r="F9" s="28" t="s">
        <x:v>640</x:v>
      </x:c>
      <x:c r="G9" s="31" t="s">
        <x:v>260</x:v>
      </x:c>
      <x:c r="H9" s="32" t="s">
        <x:v>490</x:v>
      </x:c>
      <x:c r="I9" s="23">
        <x:f t="shared" si="0"/>
        <x:v>300000</x:v>
      </x:c>
      <x:c r="J9" s="35" t="s">
        <x:v>370</x:v>
      </x:c>
      <x:c r="K9" s="36">
        <x:f>SUM(K10:K22)</x:f>
        <x:v>233</x:v>
      </x:c>
      <x:c r="L9" s="37"/>
    </x:row>
    <x:row r="10" spans="1:12" customHeight="1">
      <x:c r="A10" s="28">
        <x:v>5</x:v>
      </x:c>
      <x:c r="B10" s="4" t="s">
        <x:v>378</x:v>
      </x:c>
      <x:c r="C10" s="4" t="s">
        <x:v>353</x:v>
      </x:c>
      <x:c r="D10" s="47">
        <x:v>71</x:v>
      </x:c>
      <x:c r="E10" s="30" t="s">
        <x:v>783</x:v>
      </x:c>
      <x:c r="F10" s="28" t="s">
        <x:v>365</x:v>
      </x:c>
      <x:c r="G10" s="31" t="s">
        <x:v>255</x:v>
      </x:c>
      <x:c r="H10" s="32" t="s">
        <x:v>491</x:v>
      </x:c>
      <x:c r="I10" s="23">
        <x:f t="shared" si="0"/>
        <x:v>300000</x:v>
      </x:c>
      <x:c r="J10" s="24" t="s">
        <x:v>378</x:v>
      </x:c>
      <x:c r="K10" s="36">
        <x:f t="shared" ref="K10:K22" si="1">COUNTIF($B$6:$B$1000,$J10)</x:f>
        <x:v>31</x:v>
      </x:c>
      <x:c r="L10" s="27"/>
    </x:row>
    <x:row r="11" spans="1:12" customHeight="1">
      <x:c r="A11" s="28">
        <x:v>6</x:v>
      </x:c>
      <x:c r="B11" s="4" t="s">
        <x:v>378</x:v>
      </x:c>
      <x:c r="C11" s="4" t="s">
        <x:v>782</x:v>
      </x:c>
      <x:c r="D11" s="47">
        <x:v>64</x:v>
      </x:c>
      <x:c r="E11" s="30" t="s">
        <x:v>783</x:v>
      </x:c>
      <x:c r="F11" s="28" t="s">
        <x:v>365</x:v>
      </x:c>
      <x:c r="G11" s="31" t="s">
        <x:v>779</x:v>
      </x:c>
      <x:c r="H11" s="32" t="s">
        <x:v>483</x:v>
      </x:c>
      <x:c r="I11" s="23">
        <x:f t="shared" si="0"/>
        <x:v>300000</x:v>
      </x:c>
      <x:c r="J11" s="24" t="s">
        <x:v>373</x:v>
      </x:c>
      <x:c r="K11" s="36">
        <x:f t="shared" si="1"/>
        <x:v>18</x:v>
      </x:c>
      <x:c r="L11" s="27"/>
    </x:row>
    <x:row r="12" spans="1:12" customHeight="1">
      <x:c r="A12" s="28">
        <x:v>7</x:v>
      </x:c>
      <x:c r="B12" s="46" t="s">
        <x:v>378</x:v>
      </x:c>
      <x:c r="C12" s="46" t="s">
        <x:v>639</x:v>
      </x:c>
      <x:c r="D12" s="47">
        <x:v>67</x:v>
      </x:c>
      <x:c r="E12" s="48" t="s">
        <x:v>620</x:v>
      </x:c>
      <x:c r="F12" s="45" t="s">
        <x:v>365</x:v>
      </x:c>
      <x:c r="G12" s="31" t="s">
        <x:v>248</x:v>
      </x:c>
      <x:c r="H12" s="49" t="s">
        <x:v>492</x:v>
      </x:c>
      <x:c r="I12" s="23">
        <x:f t="shared" si="0"/>
        <x:v>300000</x:v>
      </x:c>
      <x:c r="J12" s="24" t="s">
        <x:v>374</x:v>
      </x:c>
      <x:c r="K12" s="36">
        <x:f t="shared" si="1"/>
        <x:v>18</x:v>
      </x:c>
      <x:c r="L12" s="27"/>
    </x:row>
    <x:row r="13" spans="1:12" customHeight="1">
      <x:c r="A13" s="28">
        <x:v>8</x:v>
      </x:c>
      <x:c r="B13" s="4" t="s">
        <x:v>378</x:v>
      </x:c>
      <x:c r="C13" s="4" t="s">
        <x:v>632</x:v>
      </x:c>
      <x:c r="D13" s="47">
        <x:v>41</x:v>
      </x:c>
      <x:c r="E13" s="30" t="s">
        <x:v>355</x:v>
      </x:c>
      <x:c r="F13" s="28" t="s">
        <x:v>365</x:v>
      </x:c>
      <x:c r="G13" s="31" t="s">
        <x:v>266</x:v>
      </x:c>
      <x:c r="H13" s="32" t="s">
        <x:v>486</x:v>
      </x:c>
      <x:c r="I13" s="50">
        <x:f t="shared" si="0"/>
        <x:v>250000</x:v>
      </x:c>
      <x:c r="J13" s="24" t="s">
        <x:v>375</x:v>
      </x:c>
      <x:c r="K13" s="36">
        <x:f t="shared" si="1"/>
        <x:v>17</x:v>
      </x:c>
      <x:c r="L13" s="27"/>
    </x:row>
    <x:row r="14" spans="1:12" customHeight="1">
      <x:c r="A14" s="28">
        <x:v>9</x:v>
      </x:c>
      <x:c r="B14" s="4" t="s">
        <x:v>378</x:v>
      </x:c>
      <x:c r="C14" s="4" t="s">
        <x:v>874</x:v>
      </x:c>
      <x:c r="D14" s="47">
        <x:v>69</x:v>
      </x:c>
      <x:c r="E14" s="30" t="s">
        <x:v>759</x:v>
      </x:c>
      <x:c r="F14" s="28" t="s">
        <x:v>365</x:v>
      </x:c>
      <x:c r="G14" s="31" t="s">
        <x:v>241</x:v>
      </x:c>
      <x:c r="H14" s="32" t="s">
        <x:v>981</x:v>
      </x:c>
      <x:c r="I14" s="23">
        <x:f t="shared" si="0"/>
        <x:v>300000</x:v>
      </x:c>
      <x:c r="J14" s="24" t="s">
        <x:v>386</x:v>
      </x:c>
      <x:c r="K14" s="36">
        <x:f t="shared" si="1"/>
        <x:v>24</x:v>
      </x:c>
      <x:c r="L14" s="27"/>
    </x:row>
    <x:row r="15" spans="1:12" customHeight="1">
      <x:c r="A15" s="28">
        <x:v>10</x:v>
      </x:c>
      <x:c r="B15" s="4" t="s">
        <x:v>378</x:v>
      </x:c>
      <x:c r="C15" s="4" t="s">
        <x:v>621</x:v>
      </x:c>
      <x:c r="D15" s="29">
        <x:v>90</x:v>
      </x:c>
      <x:c r="E15" s="71" t="s">
        <x:v>356</x:v>
      </x:c>
      <x:c r="F15" s="28" t="s">
        <x:v>365</x:v>
      </x:c>
      <x:c r="G15" s="31" t="s">
        <x:v>271</x:v>
      </x:c>
      <x:c r="H15" s="32" t="s">
        <x:v>477</x:v>
      </x:c>
      <x:c r="I15" s="23">
        <x:f t="shared" si="0"/>
        <x:v>300000</x:v>
      </x:c>
      <x:c r="J15" s="24" t="s">
        <x:v>385</x:v>
      </x:c>
      <x:c r="K15" s="36">
        <x:f t="shared" si="1"/>
        <x:v>23</x:v>
      </x:c>
      <x:c r="L15" s="27"/>
    </x:row>
    <x:row r="16" spans="1:12" customHeight="1">
      <x:c r="A16" s="28">
        <x:v>11</x:v>
      </x:c>
      <x:c r="B16" s="4" t="s">
        <x:v>378</x:v>
      </x:c>
      <x:c r="C16" s="4" t="s">
        <x:v>622</x:v>
      </x:c>
      <x:c r="D16" s="47">
        <x:v>71</x:v>
      </x:c>
      <x:c r="E16" s="30" t="s">
        <x:v>358</x:v>
      </x:c>
      <x:c r="F16" s="28" t="s">
        <x:v>640</x:v>
      </x:c>
      <x:c r="G16" s="31" t="s">
        <x:v>684</x:v>
      </x:c>
      <x:c r="H16" s="32" t="s">
        <x:v>494</x:v>
      </x:c>
      <x:c r="I16" s="23">
        <x:f t="shared" si="0"/>
        <x:v>300000</x:v>
      </x:c>
      <x:c r="J16" s="24" t="s">
        <x:v>382</x:v>
      </x:c>
      <x:c r="K16" s="36">
        <x:f t="shared" si="1"/>
        <x:v>14</x:v>
      </x:c>
      <x:c r="L16" s="27"/>
    </x:row>
    <x:row r="17" spans="1:12" customHeight="1">
      <x:c r="A17" s="28">
        <x:v>12</x:v>
      </x:c>
      <x:c r="B17" s="4" t="s">
        <x:v>378</x:v>
      </x:c>
      <x:c r="C17" s="4" t="s">
        <x:v>363</x:v>
      </x:c>
      <x:c r="D17" s="47">
        <x:v>32</x:v>
      </x:c>
      <x:c r="E17" s="30" t="s">
        <x:v>775</x:v>
      </x:c>
      <x:c r="F17" s="28" t="s">
        <x:v>365</x:v>
      </x:c>
      <x:c r="G17" s="31" t="s">
        <x:v>679</x:v>
      </x:c>
      <x:c r="H17" s="32" t="s">
        <x:v>479</x:v>
      </x:c>
      <x:c r="I17" s="23">
        <x:f t="shared" si="0"/>
        <x:v>250000</x:v>
      </x:c>
      <x:c r="J17" s="24" t="s">
        <x:v>387</x:v>
      </x:c>
      <x:c r="K17" s="36">
        <x:f t="shared" si="1"/>
        <x:v>23</x:v>
      </x:c>
      <x:c r="L17" s="27"/>
    </x:row>
    <x:row r="18" spans="1:12" customHeight="1">
      <x:c r="A18" s="28">
        <x:v>13</x:v>
      </x:c>
      <x:c r="B18" s="4" t="s">
        <x:v>378</x:v>
      </x:c>
      <x:c r="C18" s="4" t="s">
        <x:v>633</x:v>
      </x:c>
      <x:c r="D18" s="47">
        <x:v>62</x:v>
      </x:c>
      <x:c r="E18" s="30" t="s">
        <x:v>357</x:v>
      </x:c>
      <x:c r="F18" s="28" t="s">
        <x:v>365</x:v>
      </x:c>
      <x:c r="G18" s="31" t="s">
        <x:v>265</x:v>
      </x:c>
      <x:c r="H18" s="32" t="s">
        <x:v>470</x:v>
      </x:c>
      <x:c r="I18" s="23">
        <x:f t="shared" si="0"/>
        <x:v>300000</x:v>
      </x:c>
      <x:c r="J18" s="24" t="s">
        <x:v>388</x:v>
      </x:c>
      <x:c r="K18" s="36">
        <x:f t="shared" si="1"/>
        <x:v>12</x:v>
      </x:c>
      <x:c r="L18" s="27"/>
    </x:row>
    <x:row r="19" spans="1:12" customHeight="1">
      <x:c r="A19" s="28">
        <x:v>14</x:v>
      </x:c>
      <x:c r="B19" s="4" t="s">
        <x:v>378</x:v>
      </x:c>
      <x:c r="C19" s="4" t="s">
        <x:v>643</x:v>
      </x:c>
      <x:c r="D19" s="51">
        <x:v>57</x:v>
      </x:c>
      <x:c r="E19" s="30" t="s">
        <x:v>362</x:v>
      </x:c>
      <x:c r="F19" s="28" t="s">
        <x:v>365</x:v>
      </x:c>
      <x:c r="G19" s="31" t="s">
        <x:v>781</x:v>
      </x:c>
      <x:c r="H19" s="32" t="s">
        <x:v>481</x:v>
      </x:c>
      <x:c r="I19" s="23">
        <x:f t="shared" si="0"/>
        <x:v>300000</x:v>
      </x:c>
      <x:c r="J19" s="24" t="s">
        <x:v>377</x:v>
      </x:c>
      <x:c r="K19" s="36">
        <x:f t="shared" si="1"/>
        <x:v>13</x:v>
      </x:c>
      <x:c r="L19" s="27"/>
    </x:row>
    <x:row r="20" spans="1:12" customHeight="1">
      <x:c r="A20" s="28">
        <x:v>15</x:v>
      </x:c>
      <x:c r="B20" s="4" t="s">
        <x:v>378</x:v>
      </x:c>
      <x:c r="C20" s="4" t="s">
        <x:v>361</x:v>
      </x:c>
      <x:c r="D20" s="47">
        <x:v>62</x:v>
      </x:c>
      <x:c r="E20" s="30" t="s">
        <x:v>362</x:v>
      </x:c>
      <x:c r="F20" s="28" t="s">
        <x:v>365</x:v>
      </x:c>
      <x:c r="G20" s="31" t="s">
        <x:v>780</x:v>
      </x:c>
      <x:c r="H20" s="32" t="s">
        <x:v>482</x:v>
      </x:c>
      <x:c r="I20" s="23">
        <x:f t="shared" si="0"/>
        <x:v>300000</x:v>
      </x:c>
      <x:c r="J20" s="24" t="s">
        <x:v>372</x:v>
      </x:c>
      <x:c r="K20" s="36">
        <x:f t="shared" si="1"/>
        <x:v>20</x:v>
      </x:c>
      <x:c r="L20" s="27"/>
    </x:row>
    <x:row r="21" spans="1:12" customHeight="1">
      <x:c r="A21" s="28">
        <x:v>16</x:v>
      </x:c>
      <x:c r="B21" s="4" t="s">
        <x:v>378</x:v>
      </x:c>
      <x:c r="C21" s="4" t="s">
        <x:v>612</x:v>
      </x:c>
      <x:c r="D21" s="29">
        <x:v>23</x:v>
      </x:c>
      <x:c r="E21" s="30" t="s">
        <x:v>359</x:v>
      </x:c>
      <x:c r="F21" s="28" t="s">
        <x:v>365</x:v>
      </x:c>
      <x:c r="G21" s="31" t="s">
        <x:v>262</x:v>
      </x:c>
      <x:c r="H21" s="32" t="s">
        <x:v>487</x:v>
      </x:c>
      <x:c r="I21" s="23">
        <x:f t="shared" si="0"/>
        <x:v>250000</x:v>
      </x:c>
      <x:c r="J21" s="24" t="s">
        <x:v>369</x:v>
      </x:c>
      <x:c r="K21" s="36">
        <x:f t="shared" si="1"/>
        <x:v>15</x:v>
      </x:c>
      <x:c r="L21" s="27"/>
    </x:row>
    <x:row r="22" spans="1:12" customHeight="1">
      <x:c r="A22" s="28">
        <x:v>17</x:v>
      </x:c>
      <x:c r="B22" s="4" t="s">
        <x:v>378</x:v>
      </x:c>
      <x:c r="C22" s="4" t="s">
        <x:v>623</x:v>
      </x:c>
      <x:c r="D22" s="29">
        <x:v>23</x:v>
      </x:c>
      <x:c r="E22" s="30" t="s">
        <x:v>359</x:v>
      </x:c>
      <x:c r="F22" s="28" t="s">
        <x:v>365</x:v>
      </x:c>
      <x:c r="G22" s="31" t="s">
        <x:v>270</x:v>
      </x:c>
      <x:c r="H22" s="32" t="s">
        <x:v>471</x:v>
      </x:c>
      <x:c r="I22" s="23">
        <x:f t="shared" si="0"/>
        <x:v>250000</x:v>
      </x:c>
      <x:c r="J22" s="24" t="s">
        <x:v>371</x:v>
      </x:c>
      <x:c r="K22" s="36">
        <x:f t="shared" si="1"/>
        <x:v>5</x:v>
      </x:c>
      <x:c r="L22" s="27"/>
    </x:row>
    <x:row r="23" spans="1:12" customHeight="1">
      <x:c r="A23" s="28">
        <x:v>18</x:v>
      </x:c>
      <x:c r="B23" s="4" t="s">
        <x:v>378</x:v>
      </x:c>
      <x:c r="C23" s="4" t="s">
        <x:v>226</x:v>
      </x:c>
      <x:c r="D23" s="29">
        <x:v>42</x:v>
      </x:c>
      <x:c r="E23" s="30" t="s">
        <x:v>983</x:v>
      </x:c>
      <x:c r="F23" s="28" t="s">
        <x:v>365</x:v>
      </x:c>
      <x:c r="G23" s="31" t="s">
        <x:v>876</x:v>
      </x:c>
      <x:c r="H23" s="32" t="s">
        <x:v>982</x:v>
      </x:c>
      <x:c r="I23" s="23">
        <x:f t="shared" si="0"/>
        <x:v>250000</x:v>
      </x:c>
      <x:c r="L23" s="27"/>
    </x:row>
    <x:row r="24" spans="1:9" customHeight="1">
      <x:c r="A24" s="28">
        <x:v>19</x:v>
      </x:c>
      <x:c r="B24" s="4" t="s">
        <x:v>378</x:v>
      </x:c>
      <x:c r="C24" s="4" t="s">
        <x:v>614</x:v>
      </x:c>
      <x:c r="D24" s="29">
        <x:v>35</x:v>
      </x:c>
      <x:c r="E24" s="30" t="s">
        <x:v>364</x:v>
      </x:c>
      <x:c r="F24" s="28" t="s">
        <x:v>368</x:v>
      </x:c>
      <x:c r="G24" s="31" t="s">
        <x:v>261</x:v>
      </x:c>
      <x:c r="H24" s="32" t="s">
        <x:v>774</x:v>
      </x:c>
      <x:c r="I24" s="23">
        <x:f t="shared" si="0"/>
        <x:v>250000</x:v>
      </x:c>
    </x:row>
    <x:row r="25" spans="1:9" customHeight="1">
      <x:c r="A25" s="28">
        <x:v>20</x:v>
      </x:c>
      <x:c r="B25" s="4" t="s">
        <x:v>378</x:v>
      </x:c>
      <x:c r="C25" s="4" t="s">
        <x:v>624</x:v>
      </x:c>
      <x:c r="D25" s="29">
        <x:v>45</x:v>
      </x:c>
      <x:c r="E25" s="30" t="s">
        <x:v>360</x:v>
      </x:c>
      <x:c r="F25" s="28" t="s">
        <x:v>368</x:v>
      </x:c>
      <x:c r="G25" s="31" t="s">
        <x:v>263</x:v>
      </x:c>
      <x:c r="H25" s="32" t="s">
        <x:v>777</x:v>
      </x:c>
      <x:c r="I25" s="23">
        <x:f t="shared" si="0"/>
        <x:v>250000</x:v>
      </x:c>
    </x:row>
    <x:row r="26" spans="1:9" customHeight="1">
      <x:c r="A26" s="28">
        <x:v>21</x:v>
      </x:c>
      <x:c r="B26" s="4" t="s">
        <x:v>378</x:v>
      </x:c>
      <x:c r="C26" s="4" t="s">
        <x:v>626</x:v>
      </x:c>
      <x:c r="D26" s="47">
        <x:v>71</x:v>
      </x:c>
      <x:c r="E26" s="30" t="s">
        <x:v>649</x:v>
      </x:c>
      <x:c r="F26" s="28" t="s">
        <x:v>365</x:v>
      </x:c>
      <x:c r="G26" s="31" t="s">
        <x:v>686</x:v>
      </x:c>
      <x:c r="H26" s="32" t="s">
        <x:v>484</x:v>
      </x:c>
      <x:c r="I26" s="23">
        <x:f t="shared" si="0"/>
        <x:v>300000</x:v>
      </x:c>
    </x:row>
    <x:row r="27" spans="1:9" customHeight="1">
      <x:c r="A27" s="28">
        <x:v>22</x:v>
      </x:c>
      <x:c r="B27" s="4" t="s">
        <x:v>378</x:v>
      </x:c>
      <x:c r="C27" s="4" t="s">
        <x:v>274</x:v>
      </x:c>
      <x:c r="D27" s="29">
        <x:v>61</x:v>
      </x:c>
      <x:c r="E27" s="30" t="s">
        <x:v>776</x:v>
      </x:c>
      <x:c r="F27" s="28" t="s">
        <x:v>365</x:v>
      </x:c>
      <x:c r="G27" s="31" t="s">
        <x:v>243</x:v>
      </x:c>
      <x:c r="H27" s="32" t="s">
        <x:v>485</x:v>
      </x:c>
      <x:c r="I27" s="23">
        <x:f t="shared" si="0"/>
        <x:v>300000</x:v>
      </x:c>
    </x:row>
    <x:row r="28" spans="1:9" customHeight="1">
      <x:c r="A28" s="28">
        <x:v>23</x:v>
      </x:c>
      <x:c r="B28" s="4" t="s">
        <x:v>378</x:v>
      </x:c>
      <x:c r="C28" s="4" t="s">
        <x:v>666</x:v>
      </x:c>
      <x:c r="D28" s="29">
        <x:v>70</x:v>
      </x:c>
      <x:c r="E28" s="30" t="s">
        <x:v>272</x:v>
      </x:c>
      <x:c r="F28" s="28" t="s">
        <x:v>365</x:v>
      </x:c>
      <x:c r="G28" s="31" t="s">
        <x:v>264</x:v>
      </x:c>
      <x:c r="H28" s="32" t="s">
        <x:v>488</x:v>
      </x:c>
      <x:c r="I28" s="23">
        <x:f t="shared" si="0"/>
        <x:v>300000</x:v>
      </x:c>
    </x:row>
    <x:row r="29" spans="1:9" customHeight="1">
      <x:c r="A29" s="28">
        <x:v>24</x:v>
      </x:c>
      <x:c r="B29" s="4" t="s">
        <x:v>378</x:v>
      </x:c>
      <x:c r="C29" s="4" t="s">
        <x:v>648</x:v>
      </x:c>
      <x:c r="D29" s="29">
        <x:v>31</x:v>
      </x:c>
      <x:c r="E29" s="30" t="s">
        <x:v>646</x:v>
      </x:c>
      <x:c r="F29" s="28" t="s">
        <x:v>365</x:v>
      </x:c>
      <x:c r="G29" s="31" t="s">
        <x:v>677</x:v>
      </x:c>
      <x:c r="H29" s="32" t="s">
        <x:v>493</x:v>
      </x:c>
      <x:c r="I29" s="23">
        <x:f t="shared" si="0"/>
        <x:v>250000</x:v>
      </x:c>
    </x:row>
    <x:row r="30" spans="1:9" customHeight="1">
      <x:c r="A30" s="28">
        <x:v>25</x:v>
      </x:c>
      <x:c r="B30" s="4" t="s">
        <x:v>378</x:v>
      </x:c>
      <x:c r="C30" s="4" t="s">
        <x:v>664</x:v>
      </x:c>
      <x:c r="D30" s="38">
        <x:v>53</x:v>
      </x:c>
      <x:c r="E30" s="30" t="s">
        <x:v>656</x:v>
      </x:c>
      <x:c r="F30" s="28" t="s">
        <x:v>365</x:v>
      </x:c>
      <x:c r="G30" s="31" t="s">
        <x:v>676</x:v>
      </x:c>
      <x:c r="H30" s="32" t="s">
        <x:v>472</x:v>
      </x:c>
      <x:c r="I30" s="23">
        <x:f t="shared" si="0"/>
        <x:v>300000</x:v>
      </x:c>
    </x:row>
    <x:row r="31" spans="1:9" customHeight="1">
      <x:c r="A31" s="28">
        <x:v>26</x:v>
      </x:c>
      <x:c r="B31" s="4" t="s">
        <x:v>378</x:v>
      </x:c>
      <x:c r="C31" s="4" t="s">
        <x:v>398</x:v>
      </x:c>
      <x:c r="D31" s="29">
        <x:v>68</x:v>
      </x:c>
      <x:c r="E31" s="30" t="s">
        <x:v>658</x:v>
      </x:c>
      <x:c r="F31" s="28" t="s">
        <x:v>365</x:v>
      </x:c>
      <x:c r="G31" s="31" t="s">
        <x:v>267</x:v>
      </x:c>
      <x:c r="H31" s="32" t="s">
        <x:v>478</x:v>
      </x:c>
      <x:c r="I31" s="23">
        <x:f t="shared" si="0"/>
        <x:v>300000</x:v>
      </x:c>
    </x:row>
    <x:row r="32" spans="1:9" customHeight="1">
      <x:c r="A32" s="28">
        <x:v>27</x:v>
      </x:c>
      <x:c r="B32" s="4" t="s">
        <x:v>378</x:v>
      </x:c>
      <x:c r="C32" s="4" t="s">
        <x:v>657</x:v>
      </x:c>
      <x:c r="D32" s="29">
        <x:v>106</x:v>
      </x:c>
      <x:c r="E32" s="30" t="s">
        <x:v>670</x:v>
      </x:c>
      <x:c r="F32" s="28" t="s">
        <x:v>365</x:v>
      </x:c>
      <x:c r="G32" s="31" t="s">
        <x:v>268</x:v>
      </x:c>
      <x:c r="H32" s="32" t="s">
        <x:v>473</x:v>
      </x:c>
      <x:c r="I32" s="23">
        <x:f t="shared" si="0"/>
        <x:v>350000</x:v>
      </x:c>
    </x:row>
    <x:row r="33" spans="1:9" customHeight="1">
      <x:c r="A33" s="28">
        <x:v>28</x:v>
      </x:c>
      <x:c r="B33" s="4" t="s">
        <x:v>378</x:v>
      </x:c>
      <x:c r="C33" s="4" t="s">
        <x:v>661</x:v>
      </x:c>
      <x:c r="D33" s="29">
        <x:v>101</x:v>
      </x:c>
      <x:c r="E33" s="30" t="s">
        <x:v>273</x:v>
      </x:c>
      <x:c r="F33" s="28" t="s">
        <x:v>365</x:v>
      </x:c>
      <x:c r="G33" s="31" t="s">
        <x:v>269</x:v>
      </x:c>
      <x:c r="H33" s="39" t="s">
        <x:v>489</x:v>
      </x:c>
      <x:c r="I33" s="23">
        <x:f t="shared" si="0"/>
        <x:v>350000</x:v>
      </x:c>
    </x:row>
    <x:row r="34" spans="1:9" customHeight="1">
      <x:c r="A34" s="28">
        <x:v>29</x:v>
      </x:c>
      <x:c r="B34" s="46" t="s">
        <x:v>378</x:v>
      </x:c>
      <x:c r="C34" s="46" t="s">
        <x:v>671</x:v>
      </x:c>
      <x:c r="D34" s="47">
        <x:v>27</x:v>
      </x:c>
      <x:c r="E34" s="48" t="s">
        <x:v>673</x:v>
      </x:c>
      <x:c r="F34" s="45" t="s">
        <x:v>365</x:v>
      </x:c>
      <x:c r="G34" s="31" t="s">
        <x:v>244</x:v>
      </x:c>
      <x:c r="H34" s="49" t="s">
        <x:v>513</x:v>
      </x:c>
      <x:c r="I34" s="23">
        <x:f t="shared" si="0"/>
        <x:v>250000</x:v>
      </x:c>
    </x:row>
    <x:row r="35" spans="1:9" customHeight="1">
      <x:c r="A35" s="28">
        <x:v>30</x:v>
      </x:c>
      <x:c r="B35" s="46" t="s">
        <x:v>378</x:v>
      </x:c>
      <x:c r="C35" s="46" t="s">
        <x:v>665</x:v>
      </x:c>
      <x:c r="D35" s="47">
        <x:v>119</x:v>
      </x:c>
      <x:c r="E35" s="48" t="s">
        <x:v>659</x:v>
      </x:c>
      <x:c r="F35" s="45" t="s">
        <x:v>365</x:v>
      </x:c>
      <x:c r="G35" s="31" t="s">
        <x:v>868</x:v>
      </x:c>
      <x:c r="H35" s="49" t="s">
        <x:v>989</x:v>
      </x:c>
      <x:c r="I35" s="50">
        <x:f t="shared" si="0"/>
        <x:v>350000</x:v>
      </x:c>
    </x:row>
    <x:row r="36" spans="1:9" customHeight="1">
      <x:c r="A36" s="28">
        <x:v>31</x:v>
      </x:c>
      <x:c r="B36" s="46" t="s">
        <x:v>378</x:v>
      </x:c>
      <x:c r="C36" s="46" t="s">
        <x:v>232</x:v>
      </x:c>
      <x:c r="D36" s="47">
        <x:v>86</x:v>
      </x:c>
      <x:c r="E36" s="48" t="s">
        <x:v>877</x:v>
      </x:c>
      <x:c r="F36" s="45" t="s">
        <x:v>234</x:v>
      </x:c>
      <x:c r="G36" s="31" t="s">
        <x:v>753</x:v>
      </x:c>
      <x:c r="H36" s="49" t="s">
        <x:v>740</x:v>
      </x:c>
      <x:c r="I36" s="50">
        <x:f t="shared" si="0"/>
        <x:v>300000</x:v>
      </x:c>
    </x:row>
    <x:row r="37" spans="1:9" customHeight="1">
      <x:c r="A37" s="28">
        <x:v>32</x:v>
      </x:c>
      <x:c r="B37" s="46" t="s">
        <x:v>373</x:v>
      </x:c>
      <x:c r="C37" s="46" t="s">
        <x:v>660</x:v>
      </x:c>
      <x:c r="D37" s="47">
        <x:v>60</x:v>
      </x:c>
      <x:c r="E37" s="48" t="s">
        <x:v>281</x:v>
      </x:c>
      <x:c r="F37" s="45" t="s">
        <x:v>365</x:v>
      </x:c>
      <x:c r="G37" s="31" t="s">
        <x:v>680</x:v>
      </x:c>
      <x:c r="H37" s="49" t="s">
        <x:v>505</x:v>
      </x:c>
      <x:c r="I37" s="50">
        <x:f t="shared" si="0"/>
        <x:v>300000</x:v>
      </x:c>
    </x:row>
    <x:row r="38" spans="1:9" customHeight="1">
      <x:c r="A38" s="28">
        <x:v>33</x:v>
      </x:c>
      <x:c r="B38" s="46" t="s">
        <x:v>373</x:v>
      </x:c>
      <x:c r="C38" s="46" t="s">
        <x:v>277</x:v>
      </x:c>
      <x:c r="D38" s="47">
        <x:v>27</x:v>
      </x:c>
      <x:c r="E38" s="48" t="s">
        <x:v>278</x:v>
      </x:c>
      <x:c r="F38" s="45" t="s">
        <x:v>365</x:v>
      </x:c>
      <x:c r="G38" s="31" t="s">
        <x:v>247</x:v>
      </x:c>
      <x:c r="H38" s="49" t="s">
        <x:v>502</x:v>
      </x:c>
      <x:c r="I38" s="50">
        <x:f t="shared" si="0"/>
        <x:v>250000</x:v>
      </x:c>
    </x:row>
    <x:row r="39" spans="1:9" customHeight="1">
      <x:c r="A39" s="28">
        <x:v>34</x:v>
      </x:c>
      <x:c r="B39" s="46" t="s">
        <x:v>373</x:v>
      </x:c>
      <x:c r="C39" s="46" t="s">
        <x:v>279</x:v>
      </x:c>
      <x:c r="D39" s="47">
        <x:v>39</x:v>
      </x:c>
      <x:c r="E39" s="48" t="s">
        <x:v>275</x:v>
      </x:c>
      <x:c r="F39" s="45" t="s">
        <x:v>365</x:v>
      </x:c>
      <x:c r="G39" s="31" t="s">
        <x:v>246</x:v>
      </x:c>
      <x:c r="H39" s="49" t="s">
        <x:v>512</x:v>
      </x:c>
      <x:c r="I39" s="50">
        <x:f t="shared" si="0"/>
        <x:v>250000</x:v>
      </x:c>
    </x:row>
    <x:row r="40" spans="1:9" customHeight="1">
      <x:c r="A40" s="28">
        <x:v>35</x:v>
      </x:c>
      <x:c r="B40" s="46" t="s">
        <x:v>373</x:v>
      </x:c>
      <x:c r="C40" s="46" t="s">
        <x:v>654</x:v>
      </x:c>
      <x:c r="D40" s="47">
        <x:v>42</x:v>
      </x:c>
      <x:c r="E40" s="48" t="s">
        <x:v>282</x:v>
      </x:c>
      <x:c r="F40" s="45" t="s">
        <x:v>365</x:v>
      </x:c>
      <x:c r="G40" s="31" t="s">
        <x:v>683</x:v>
      </x:c>
      <x:c r="H40" s="49" t="s">
        <x:v>500</x:v>
      </x:c>
      <x:c r="I40" s="50">
        <x:f t="shared" si="0"/>
        <x:v>250000</x:v>
      </x:c>
    </x:row>
    <x:row r="41" spans="1:9" customHeight="1">
      <x:c r="A41" s="28">
        <x:v>36</x:v>
      </x:c>
      <x:c r="B41" s="46" t="s">
        <x:v>373</x:v>
      </x:c>
      <x:c r="C41" s="46" t="s">
        <x:v>662</x:v>
      </x:c>
      <x:c r="D41" s="47">
        <x:v>53</x:v>
      </x:c>
      <x:c r="E41" s="48" t="s">
        <x:v>645</x:v>
      </x:c>
      <x:c r="F41" s="45" t="s">
        <x:v>365</x:v>
      </x:c>
      <x:c r="G41" s="31" t="s">
        <x:v>681</x:v>
      </x:c>
      <x:c r="H41" s="49" t="s">
        <x:v>496</x:v>
      </x:c>
      <x:c r="I41" s="50">
        <x:f t="shared" si="0"/>
        <x:v>300000</x:v>
      </x:c>
    </x:row>
    <x:row r="42" spans="1:9" customHeight="1">
      <x:c r="A42" s="28">
        <x:v>37</x:v>
      </x:c>
      <x:c r="B42" s="46" t="s">
        <x:v>373</x:v>
      </x:c>
      <x:c r="C42" s="46" t="s">
        <x:v>647</x:v>
      </x:c>
      <x:c r="D42" s="47">
        <x:v>68</x:v>
      </x:c>
      <x:c r="E42" s="48" t="s">
        <x:v>276</x:v>
      </x:c>
      <x:c r="F42" s="45" t="s">
        <x:v>365</x:v>
      </x:c>
      <x:c r="G42" s="31" t="s">
        <x:v>687</x:v>
      </x:c>
      <x:c r="H42" s="49" t="s">
        <x:v>501</x:v>
      </x:c>
      <x:c r="I42" s="50">
        <x:f t="shared" si="0"/>
        <x:v>300000</x:v>
      </x:c>
    </x:row>
    <x:row r="43" spans="1:9" customHeight="1">
      <x:c r="A43" s="28">
        <x:v>38</x:v>
      </x:c>
      <x:c r="B43" s="46" t="s">
        <x:v>373</x:v>
      </x:c>
      <x:c r="C43" s="46" t="s">
        <x:v>650</x:v>
      </x:c>
      <x:c r="D43" s="47">
        <x:v>51</x:v>
      </x:c>
      <x:c r="E43" s="48" t="s">
        <x:v>280</x:v>
      </x:c>
      <x:c r="F43" s="45" t="s">
        <x:v>365</x:v>
      </x:c>
      <x:c r="G43" s="31" t="s">
        <x:v>688</x:v>
      </x:c>
      <x:c r="H43" s="49" t="s">
        <x:v>503</x:v>
      </x:c>
      <x:c r="I43" s="50">
        <x:f t="shared" si="0"/>
        <x:v>300000</x:v>
      </x:c>
    </x:row>
    <x:row r="44" spans="1:9" customHeight="1">
      <x:c r="A44" s="28">
        <x:v>39</x:v>
      </x:c>
      <x:c r="B44" s="46" t="s">
        <x:v>373</x:v>
      </x:c>
      <x:c r="C44" s="46" t="s">
        <x:v>414</x:v>
      </x:c>
      <x:c r="D44" s="47">
        <x:v>35</x:v>
      </x:c>
      <x:c r="E44" s="48" t="s">
        <x:v>286</x:v>
      </x:c>
      <x:c r="F44" s="45" t="s">
        <x:v>365</x:v>
      </x:c>
      <x:c r="G44" s="31" t="s">
        <x:v>663</x:v>
      </x:c>
      <x:c r="H44" s="49" t="s">
        <x:v>506</x:v>
      </x:c>
      <x:c r="I44" s="50">
        <x:f t="shared" si="0"/>
        <x:v>250000</x:v>
      </x:c>
    </x:row>
    <x:row r="45" spans="1:9" customHeight="1">
      <x:c r="A45" s="28">
        <x:v>40</x:v>
      </x:c>
      <x:c r="B45" s="46" t="s">
        <x:v>373</x:v>
      </x:c>
      <x:c r="C45" s="46" t="s">
        <x:v>284</x:v>
      </x:c>
      <x:c r="D45" s="51">
        <x:v>44</x:v>
      </x:c>
      <x:c r="E45" s="48" t="s">
        <x:v>283</x:v>
      </x:c>
      <x:c r="F45" s="45" t="s">
        <x:v>365</x:v>
      </x:c>
      <x:c r="G45" s="31" t="s">
        <x:v>678</x:v>
      </x:c>
      <x:c r="H45" s="49" t="s">
        <x:v>511</x:v>
      </x:c>
      <x:c r="I45" s="50">
        <x:f t="shared" si="0"/>
        <x:v>250000</x:v>
      </x:c>
    </x:row>
    <x:row r="46" spans="1:9" customHeight="1">
      <x:c r="A46" s="28">
        <x:v>41</x:v>
      </x:c>
      <x:c r="B46" s="46" t="s">
        <x:v>373</x:v>
      </x:c>
      <x:c r="C46" s="46" t="s">
        <x:v>290</x:v>
      </x:c>
      <x:c r="D46" s="47">
        <x:v>31</x:v>
      </x:c>
      <x:c r="E46" s="48" t="s">
        <x:v>778</x:v>
      </x:c>
      <x:c r="F46" s="45" t="s">
        <x:v>365</x:v>
      </x:c>
      <x:c r="G46" s="31" t="s">
        <x:v>245</x:v>
      </x:c>
      <x:c r="H46" s="49" t="s">
        <x:v>508</x:v>
      </x:c>
      <x:c r="I46" s="50">
        <x:f t="shared" si="0"/>
        <x:v>250000</x:v>
      </x:c>
    </x:row>
    <x:row r="47" spans="1:9" customHeight="1">
      <x:c r="A47" s="28">
        <x:v>42</x:v>
      </x:c>
      <x:c r="B47" s="46" t="s">
        <x:v>373</x:v>
      </x:c>
      <x:c r="C47" s="46" t="s">
        <x:v>667</x:v>
      </x:c>
      <x:c r="D47" s="47">
        <x:v>57</x:v>
      </x:c>
      <x:c r="E47" s="48" t="s">
        <x:v>653</x:v>
      </x:c>
      <x:c r="F47" s="45" t="s">
        <x:v>365</x:v>
      </x:c>
      <x:c r="G47" s="31" t="s">
        <x:v>692</x:v>
      </x:c>
      <x:c r="H47" s="49" t="s">
        <x:v>507</x:v>
      </x:c>
      <x:c r="I47" s="50">
        <x:f t="shared" si="0"/>
        <x:v>300000</x:v>
      </x:c>
    </x:row>
    <x:row r="48" spans="1:9" customHeight="1">
      <x:c r="A48" s="28">
        <x:v>43</x:v>
      </x:c>
      <x:c r="B48" s="46" t="s">
        <x:v>373</x:v>
      </x:c>
      <x:c r="C48" s="46" t="s">
        <x:v>285</x:v>
      </x:c>
      <x:c r="D48" s="47">
        <x:v>72</x:v>
      </x:c>
      <x:c r="E48" s="48" t="s">
        <x:v>655</x:v>
      </x:c>
      <x:c r="F48" s="45" t="s">
        <x:v>365</x:v>
      </x:c>
      <x:c r="G48" s="31" t="s">
        <x:v>693</x:v>
      </x:c>
      <x:c r="H48" s="49" t="s">
        <x:v>514</x:v>
      </x:c>
      <x:c r="I48" s="50">
        <x:f t="shared" si="0"/>
        <x:v>300000</x:v>
      </x:c>
    </x:row>
    <x:row r="49" spans="1:9" customHeight="1">
      <x:c r="A49" s="28">
        <x:v>44</x:v>
      </x:c>
      <x:c r="B49" s="46" t="s">
        <x:v>373</x:v>
      </x:c>
      <x:c r="C49" s="46" t="s">
        <x:v>668</x:v>
      </x:c>
      <x:c r="D49" s="47">
        <x:v>70</x:v>
      </x:c>
      <x:c r="E49" s="48" t="s">
        <x:v>289</x:v>
      </x:c>
      <x:c r="F49" s="45" t="s">
        <x:v>365</x:v>
      </x:c>
      <x:c r="G49" s="31" t="s">
        <x:v>698</x:v>
      </x:c>
      <x:c r="H49" s="52" t="s">
        <x:v>515</x:v>
      </x:c>
      <x:c r="I49" s="50">
        <x:f t="shared" si="0"/>
        <x:v>300000</x:v>
      </x:c>
    </x:row>
    <x:row r="50" spans="1:9" customHeight="1">
      <x:c r="A50" s="28">
        <x:v>45</x:v>
      </x:c>
      <x:c r="B50" s="46" t="s">
        <x:v>373</x:v>
      </x:c>
      <x:c r="C50" s="46" t="s">
        <x:v>669</x:v>
      </x:c>
      <x:c r="D50" s="47">
        <x:v>63</x:v>
      </x:c>
      <x:c r="E50" s="48" t="s">
        <x:v>672</x:v>
      </x:c>
      <x:c r="F50" s="45" t="s">
        <x:v>365</x:v>
      </x:c>
      <x:c r="G50" s="31" t="s">
        <x:v>696</x:v>
      </x:c>
      <x:c r="H50" s="49" t="s">
        <x:v>510</x:v>
      </x:c>
      <x:c r="I50" s="50">
        <x:f t="shared" si="0"/>
        <x:v>300000</x:v>
      </x:c>
    </x:row>
    <x:row r="51" spans="1:9" customHeight="1">
      <x:c r="A51" s="28">
        <x:v>46</x:v>
      </x:c>
      <x:c r="B51" s="46" t="s">
        <x:v>373</x:v>
      </x:c>
      <x:c r="C51" s="46" t="s">
        <x:v>287</x:v>
      </x:c>
      <x:c r="D51" s="47">
        <x:v>45</x:v>
      </x:c>
      <x:c r="E51" s="40" t="s">
        <x:v>288</x:v>
      </x:c>
      <x:c r="F51" s="45" t="s">
        <x:v>367</x:v>
      </x:c>
      <x:c r="G51" s="31" t="s">
        <x:v>233</x:v>
      </x:c>
      <x:c r="H51" s="49" t="s">
        <x:v>754</x:v>
      </x:c>
      <x:c r="I51" s="50">
        <x:f t="shared" si="0"/>
        <x:v>250000</x:v>
      </x:c>
    </x:row>
    <x:row r="52" spans="1:9" customHeight="1">
      <x:c r="A52" s="28">
        <x:v>47</x:v>
      </x:c>
      <x:c r="B52" s="46" t="s">
        <x:v>373</x:v>
      </x:c>
      <x:c r="C52" s="46" t="s">
        <x:v>393</x:v>
      </x:c>
      <x:c r="D52" s="47">
        <x:v>82</x:v>
      </x:c>
      <x:c r="E52" s="40" t="s">
        <x:v>291</x:v>
      </x:c>
      <x:c r="F52" s="45" t="s">
        <x:v>365</x:v>
      </x:c>
      <x:c r="G52" s="31" t="s">
        <x:v>695</x:v>
      </x:c>
      <x:c r="H52" s="49" t="s">
        <x:v>509</x:v>
      </x:c>
      <x:c r="I52" s="50">
        <x:f t="shared" si="0"/>
        <x:v>300000</x:v>
      </x:c>
    </x:row>
    <x:row r="53" spans="1:9" customHeight="1">
      <x:c r="A53" s="28">
        <x:v>48</x:v>
      </x:c>
      <x:c r="B53" s="46" t="s">
        <x:v>373</x:v>
      </x:c>
      <x:c r="C53" s="46" t="s">
        <x:v>685</x:v>
      </x:c>
      <x:c r="D53" s="47">
        <x:v>123</x:v>
      </x:c>
      <x:c r="E53" s="40" t="s">
        <x:v>297</x:v>
      </x:c>
      <x:c r="F53" s="45" t="s">
        <x:v>365</x:v>
      </x:c>
      <x:c r="G53" s="31" t="s">
        <x:v>697</x:v>
      </x:c>
      <x:c r="H53" s="49" t="s">
        <x:v>497</x:v>
      </x:c>
      <x:c r="I53" s="50">
        <x:f t="shared" si="0"/>
        <x:v>350000</x:v>
      </x:c>
    </x:row>
    <x:row r="54" spans="1:9" customHeight="1">
      <x:c r="A54" s="28">
        <x:v>49</x:v>
      </x:c>
      <x:c r="B54" s="46" t="s">
        <x:v>373</x:v>
      </x:c>
      <x:c r="C54" s="46" t="s">
        <x:v>689</x:v>
      </x:c>
      <x:c r="D54" s="47">
        <x:v>51</x:v>
      </x:c>
      <x:c r="E54" s="40" t="s">
        <x:v>674</x:v>
      </x:c>
      <x:c r="F54" s="45" t="s">
        <x:v>365</x:v>
      </x:c>
      <x:c r="G54" s="31" t="s">
        <x:v>694</x:v>
      </x:c>
      <x:c r="H54" s="49" t="s">
        <x:v>498</x:v>
      </x:c>
      <x:c r="I54" s="50">
        <x:f t="shared" si="0"/>
        <x:v>300000</x:v>
      </x:c>
    </x:row>
    <x:row r="55" spans="1:9" customHeight="1">
      <x:c r="A55" s="28">
        <x:v>50</x:v>
      </x:c>
      <x:c r="B55" s="46" t="s">
        <x:v>374</x:v>
      </x:c>
      <x:c r="C55" s="46" t="s">
        <x:v>690</x:v>
      </x:c>
      <x:c r="D55" s="47">
        <x:v>54</x:v>
      </x:c>
      <x:c r="E55" s="40" t="s">
        <x:v>292</x:v>
      </x:c>
      <x:c r="F55" s="45" t="s">
        <x:v>365</x:v>
      </x:c>
      <x:c r="G55" s="31" t="s">
        <x:v>699</x:v>
      </x:c>
      <x:c r="H55" s="53" t="s">
        <x:v>504</x:v>
      </x:c>
      <x:c r="I55" s="50">
        <x:f t="shared" si="0"/>
        <x:v>300000</x:v>
      </x:c>
    </x:row>
    <x:row r="56" spans="1:9" customHeight="1">
      <x:c r="A56" s="28">
        <x:v>51</x:v>
      </x:c>
      <x:c r="B56" s="46" t="s">
        <x:v>374</x:v>
      </x:c>
      <x:c r="C56" s="46" t="s">
        <x:v>293</x:v>
      </x:c>
      <x:c r="D56" s="47">
        <x:v>23</x:v>
      </x:c>
      <x:c r="E56" s="40" t="s">
        <x:v>784</x:v>
      </x:c>
      <x:c r="F56" s="45" t="s">
        <x:v>365</x:v>
      </x:c>
      <x:c r="G56" s="31" t="s">
        <x:v>700</x:v>
      </x:c>
      <x:c r="H56" s="49" t="s">
        <x:v>499</x:v>
      </x:c>
      <x:c r="I56" s="50">
        <x:f t="shared" si="0"/>
        <x:v>250000</x:v>
      </x:c>
    </x:row>
    <x:row r="57" spans="1:9" customHeight="1">
      <x:c r="A57" s="28">
        <x:v>52</x:v>
      </x:c>
      <x:c r="B57" s="46" t="s">
        <x:v>374</x:v>
      </x:c>
      <x:c r="C57" s="46" t="s">
        <x:v>296</x:v>
      </x:c>
      <x:c r="D57" s="47">
        <x:v>29</x:v>
      </x:c>
      <x:c r="E57" s="40" t="s">
        <x:v>797</x:v>
      </x:c>
      <x:c r="F57" s="45" t="s">
        <x:v>365</x:v>
      </x:c>
      <x:c r="G57" s="31" t="s">
        <x:v>242</x:v>
      </x:c>
      <x:c r="H57" s="49" t="s">
        <x:v>460</x:v>
      </x:c>
      <x:c r="I57" s="50">
        <x:f t="shared" si="0"/>
        <x:v>250000</x:v>
      </x:c>
    </x:row>
    <x:row r="58" spans="1:9" customHeight="1">
      <x:c r="A58" s="28">
        <x:v>53</x:v>
      </x:c>
      <x:c r="B58" s="46" t="s">
        <x:v>374</x:v>
      </x:c>
      <x:c r="C58" s="46" t="s">
        <x:v>294</x:v>
      </x:c>
      <x:c r="D58" s="47">
        <x:v>51</x:v>
      </x:c>
      <x:c r="E58" s="40" t="s">
        <x:v>644</x:v>
      </x:c>
      <x:c r="F58" s="45" t="s">
        <x:v>365</x:v>
      </x:c>
      <x:c r="G58" s="31" t="s">
        <x:v>701</x:v>
      </x:c>
      <x:c r="H58" s="49" t="s">
        <x:v>444</x:v>
      </x:c>
      <x:c r="I58" s="50">
        <x:f t="shared" si="0"/>
        <x:v>300000</x:v>
      </x:c>
    </x:row>
    <x:row r="59" spans="1:9" customHeight="1">
      <x:c r="A59" s="28">
        <x:v>54</x:v>
      </x:c>
      <x:c r="B59" s="46" t="s">
        <x:v>374</x:v>
      </x:c>
      <x:c r="C59" s="46" t="s">
        <x:v>295</x:v>
      </x:c>
      <x:c r="D59" s="47">
        <x:v>60</x:v>
      </x:c>
      <x:c r="E59" s="40" t="s">
        <x:v>298</x:v>
      </x:c>
      <x:c r="F59" s="45" t="s">
        <x:v>365</x:v>
      </x:c>
      <x:c r="G59" s="31" t="s">
        <x:v>254</x:v>
      </x:c>
      <x:c r="H59" s="49" t="s">
        <x:v>438</x:v>
      </x:c>
      <x:c r="I59" s="50">
        <x:f t="shared" si="0"/>
        <x:v>300000</x:v>
      </x:c>
    </x:row>
    <x:row r="60" spans="1:9" customHeight="1">
      <x:c r="A60" s="28">
        <x:v>55</x:v>
      </x:c>
      <x:c r="B60" s="46" t="s">
        <x:v>374</x:v>
      </x:c>
      <x:c r="C60" s="46" t="s">
        <x:v>299</x:v>
      </x:c>
      <x:c r="D60" s="47">
        <x:v>53</x:v>
      </x:c>
      <x:c r="E60" s="40" t="s">
        <x:v>651</x:v>
      </x:c>
      <x:c r="F60" s="45" t="s">
        <x:v>365</x:v>
      </x:c>
      <x:c r="G60" s="31" t="s">
        <x:v>702</x:v>
      </x:c>
      <x:c r="H60" s="49" t="s">
        <x:v>461</x:v>
      </x:c>
      <x:c r="I60" s="50">
        <x:f t="shared" si="0"/>
        <x:v>300000</x:v>
      </x:c>
    </x:row>
    <x:row r="61" spans="1:9" customHeight="1">
      <x:c r="A61" s="28">
        <x:v>56</x:v>
      </x:c>
      <x:c r="B61" s="46" t="s">
        <x:v>374</x:v>
      </x:c>
      <x:c r="C61" s="46" t="s">
        <x:v>304</x:v>
      </x:c>
      <x:c r="D61" s="47">
        <x:v>63</x:v>
      </x:c>
      <x:c r="E61" s="40" t="s">
        <x:v>303</x:v>
      </x:c>
      <x:c r="F61" s="45" t="s">
        <x:v>365</x:v>
      </x:c>
      <x:c r="G61" s="31" t="s">
        <x:v>249</x:v>
      </x:c>
      <x:c r="H61" s="49" t="s">
        <x:v>465</x:v>
      </x:c>
      <x:c r="I61" s="50">
        <x:f t="shared" si="0"/>
        <x:v>300000</x:v>
      </x:c>
    </x:row>
    <x:row r="62" spans="1:9" customHeight="1">
      <x:c r="A62" s="28">
        <x:v>57</x:v>
      </x:c>
      <x:c r="B62" s="46" t="s">
        <x:v>374</x:v>
      </x:c>
      <x:c r="C62" s="46" t="s">
        <x:v>302</x:v>
      </x:c>
      <x:c r="D62" s="47">
        <x:v>44</x:v>
      </x:c>
      <x:c r="E62" s="40" t="s">
        <x:v>789</x:v>
      </x:c>
      <x:c r="F62" s="45" t="s">
        <x:v>365</x:v>
      </x:c>
      <x:c r="G62" s="31" t="s">
        <x:v>516</x:v>
      </x:c>
      <x:c r="H62" s="49" t="s">
        <x:v>466</x:v>
      </x:c>
      <x:c r="I62" s="50">
        <x:f t="shared" si="0"/>
        <x:v>250000</x:v>
      </x:c>
    </x:row>
    <x:row r="63" spans="1:9" customHeight="1">
      <x:c r="A63" s="28">
        <x:v>58</x:v>
      </x:c>
      <x:c r="B63" s="46" t="s">
        <x:v>374</x:v>
      </x:c>
      <x:c r="C63" s="46" t="s">
        <x:v>409</x:v>
      </x:c>
      <x:c r="D63" s="47">
        <x:v>58</x:v>
      </x:c>
      <x:c r="E63" s="40" t="s">
        <x:v>306</x:v>
      </x:c>
      <x:c r="F63" s="45" t="s">
        <x:v>365</x:v>
      </x:c>
      <x:c r="G63" s="31" t="s">
        <x:v>517</x:v>
      </x:c>
      <x:c r="H63" s="49" t="s">
        <x:v>445</x:v>
      </x:c>
      <x:c r="I63" s="50">
        <x:f t="shared" si="0"/>
        <x:v>300000</x:v>
      </x:c>
    </x:row>
    <x:row r="64" spans="1:9" customHeight="1">
      <x:c r="A64" s="28">
        <x:v>59</x:v>
      </x:c>
      <x:c r="B64" s="46" t="s">
        <x:v>374</x:v>
      </x:c>
      <x:c r="C64" s="46" t="s">
        <x:v>652</x:v>
      </x:c>
      <x:c r="D64" s="51">
        <x:v>50</x:v>
      </x:c>
      <x:c r="E64" s="40" t="s">
        <x:v>301</x:v>
      </x:c>
      <x:c r="F64" s="45" t="s">
        <x:v>365</x:v>
      </x:c>
      <x:c r="G64" s="31" t="s">
        <x:v>546</x:v>
      </x:c>
      <x:c r="H64" s="49" t="s">
        <x:v>448</x:v>
      </x:c>
      <x:c r="I64" s="50">
        <x:f t="shared" si="0"/>
        <x:v>300000</x:v>
      </x:c>
    </x:row>
    <x:row r="65" spans="1:9" customHeight="1">
      <x:c r="A65" s="28">
        <x:v>60</x:v>
      </x:c>
      <x:c r="B65" s="46" t="s">
        <x:v>374</x:v>
      </x:c>
      <x:c r="C65" s="46" t="s">
        <x:v>105</x:v>
      </x:c>
      <x:c r="D65" s="47">
        <x:v>45</x:v>
      </x:c>
      <x:c r="E65" s="40" t="s">
        <x:v>794</x:v>
      </x:c>
      <x:c r="F65" s="45" t="s">
        <x:v>365</x:v>
      </x:c>
      <x:c r="G65" s="31" t="s">
        <x:v>518</x:v>
      </x:c>
      <x:c r="H65" s="49" t="s">
        <x:v>446</x:v>
      </x:c>
      <x:c r="I65" s="50">
        <x:f t="shared" si="0"/>
        <x:v>250000</x:v>
      </x:c>
    </x:row>
    <x:row r="66" spans="1:9" customHeight="1">
      <x:c r="A66" s="28">
        <x:v>61</x:v>
      </x:c>
      <x:c r="B66" s="46" t="s">
        <x:v>374</x:v>
      </x:c>
      <x:c r="C66" s="46" t="s">
        <x:v>403</x:v>
      </x:c>
      <x:c r="D66" s="47">
        <x:v>52</x:v>
      </x:c>
      <x:c r="E66" s="40" t="s">
        <x:v>305</x:v>
      </x:c>
      <x:c r="F66" s="45" t="s">
        <x:v>365</x:v>
      </x:c>
      <x:c r="G66" s="31" t="s">
        <x:v>535</x:v>
      </x:c>
      <x:c r="H66" s="49" t="s">
        <x:v>467</x:v>
      </x:c>
      <x:c r="I66" s="50">
        <x:f t="shared" si="0"/>
        <x:v>300000</x:v>
      </x:c>
    </x:row>
    <x:row r="67" spans="1:9" customHeight="1">
      <x:c r="A67" s="28">
        <x:v>62</x:v>
      </x:c>
      <x:c r="B67" s="46" t="s">
        <x:v>374</x:v>
      </x:c>
      <x:c r="C67" s="46" t="s">
        <x:v>407</x:v>
      </x:c>
      <x:c r="D67" s="47">
        <x:v>51</x:v>
      </x:c>
      <x:c r="E67" s="40" t="s">
        <x:v>300</x:v>
      </x:c>
      <x:c r="F67" s="45" t="s">
        <x:v>365</x:v>
      </x:c>
      <x:c r="G67" s="31" t="s">
        <x:v>538</x:v>
      </x:c>
      <x:c r="H67" s="49" t="s">
        <x:v>447</x:v>
      </x:c>
      <x:c r="I67" s="50">
        <x:f t="shared" si="0"/>
        <x:v>300000</x:v>
      </x:c>
    </x:row>
    <x:row r="68" spans="1:9" customHeight="1">
      <x:c r="A68" s="28">
        <x:v>63</x:v>
      </x:c>
      <x:c r="B68" s="46" t="s">
        <x:v>374</x:v>
      </x:c>
      <x:c r="C68" s="46" t="s">
        <x:v>116</x:v>
      </x:c>
      <x:c r="D68" s="47">
        <x:v>30</x:v>
      </x:c>
      <x:c r="E68" s="40" t="s">
        <x:v>119</x:v>
      </x:c>
      <x:c r="F68" s="45" t="s">
        <x:v>365</x:v>
      </x:c>
      <x:c r="G68" s="31" t="s">
        <x:v>521</x:v>
      </x:c>
      <x:c r="H68" s="49" t="s">
        <x:v>468</x:v>
      </x:c>
      <x:c r="I68" s="50">
        <x:f t="shared" si="0"/>
        <x:v>250000</x:v>
      </x:c>
    </x:row>
    <x:row r="69" spans="1:9" customHeight="1">
      <x:c r="A69" s="28">
        <x:v>64</x:v>
      </x:c>
      <x:c r="B69" s="46" t="s">
        <x:v>374</x:v>
      </x:c>
      <x:c r="C69" s="46" t="s">
        <x:v>111</x:v>
      </x:c>
      <x:c r="D69" s="47">
        <x:v>63</x:v>
      </x:c>
      <x:c r="E69" s="40" t="s">
        <x:v>308</x:v>
      </x:c>
      <x:c r="F69" s="45" t="s">
        <x:v>365</x:v>
      </x:c>
      <x:c r="G69" s="31" t="s">
        <x:v>250</x:v>
      </x:c>
      <x:c r="H69" s="49" t="s">
        <x:v>439</x:v>
      </x:c>
      <x:c r="I69" s="50">
        <x:f t="shared" si="0"/>
        <x:v>300000</x:v>
      </x:c>
    </x:row>
    <x:row r="70" spans="1:9" customHeight="1">
      <x:c r="A70" s="28">
        <x:v>65</x:v>
      </x:c>
      <x:c r="B70" s="46" t="s">
        <x:v>374</x:v>
      </x:c>
      <x:c r="C70" s="46" t="s">
        <x:v>109</x:v>
      </x:c>
      <x:c r="D70" s="47">
        <x:v>100</x:v>
      </x:c>
      <x:c r="E70" s="40" t="s">
        <x:v>307</x:v>
      </x:c>
      <x:c r="F70" s="45" t="s">
        <x:v>365</x:v>
      </x:c>
      <x:c r="G70" s="31" t="s">
        <x:v>253</x:v>
      </x:c>
      <x:c r="H70" s="49" t="s">
        <x:v>457</x:v>
      </x:c>
      <x:c r="I70" s="50">
        <x:f t="shared" si="0"/>
        <x:v>350000</x:v>
      </x:c>
    </x:row>
    <x:row r="71" spans="1:9" customHeight="1">
      <x:c r="A71" s="28">
        <x:v>66</x:v>
      </x:c>
      <x:c r="B71" s="46" t="s">
        <x:v>374</x:v>
      </x:c>
      <x:c r="C71" s="46" t="s">
        <x:v>112</x:v>
      </x:c>
      <x:c r="D71" s="47">
        <x:v>61</x:v>
      </x:c>
      <x:c r="E71" s="40" t="s">
        <x:v>309</x:v>
      </x:c>
      <x:c r="F71" s="45" t="s">
        <x:v>365</x:v>
      </x:c>
      <x:c r="G71" s="31" t="s">
        <x:v>252</x:v>
      </x:c>
      <x:c r="H71" s="49" t="s">
        <x:v>462</x:v>
      </x:c>
      <x:c r="I71" s="50">
        <x:f t="shared" ref="I71:I134" si="2">IF($D71&gt;=100,$L$6,IF($D71&gt;=50,$L$5,$L$4))</x:f>
        <x:v>300000</x:v>
      </x:c>
    </x:row>
    <x:row r="72" spans="1:9" customHeight="1">
      <x:c r="A72" s="28">
        <x:v>67</x:v>
      </x:c>
      <x:c r="B72" s="46" t="s">
        <x:v>374</x:v>
      </x:c>
      <x:c r="C72" s="46" t="s">
        <x:v>117</x:v>
      </x:c>
      <x:c r="D72" s="47">
        <x:v>66</x:v>
      </x:c>
      <x:c r="E72" s="40" t="s">
        <x:v>310</x:v>
      </x:c>
      <x:c r="F72" s="45" t="s">
        <x:v>365</x:v>
      </x:c>
      <x:c r="G72" s="31" t="s">
        <x:v>251</x:v>
      </x:c>
      <x:c r="H72" s="49" t="s">
        <x:v>440</x:v>
      </x:c>
      <x:c r="I72" s="50">
        <x:f t="shared" si="2"/>
        <x:v>300000</x:v>
      </x:c>
    </x:row>
    <x:row r="73" spans="1:9" customHeight="1">
      <x:c r="A73" s="28">
        <x:v>68</x:v>
      </x:c>
      <x:c r="B73" s="46" t="s">
        <x:v>375</x:v>
      </x:c>
      <x:c r="C73" s="46" t="s">
        <x:v>113</x:v>
      </x:c>
      <x:c r="D73" s="47">
        <x:v>74</x:v>
      </x:c>
      <x:c r="E73" s="40" t="s">
        <x:v>312</x:v>
      </x:c>
      <x:c r="F73" s="45" t="s">
        <x:v>640</x:v>
      </x:c>
      <x:c r="G73" s="31" t="s">
        <x:v>520</x:v>
      </x:c>
      <x:c r="H73" s="49" t="s">
        <x:v>449</x:v>
      </x:c>
      <x:c r="I73" s="50">
        <x:f t="shared" si="2"/>
        <x:v>300000</x:v>
      </x:c>
    </x:row>
    <x:row r="74" spans="1:9" customHeight="1">
      <x:c r="A74" s="28">
        <x:v>69</x:v>
      </x:c>
      <x:c r="B74" s="46" t="s">
        <x:v>375</x:v>
      </x:c>
      <x:c r="C74" s="46" t="s">
        <x:v>114</x:v>
      </x:c>
      <x:c r="D74" s="51">
        <x:v>104</x:v>
      </x:c>
      <x:c r="E74" s="40" t="s">
        <x:v>311</x:v>
      </x:c>
      <x:c r="F74" s="45" t="s">
        <x:v>365</x:v>
      </x:c>
      <x:c r="G74" s="31" t="s">
        <x:v>544</x:v>
      </x:c>
      <x:c r="H74" s="49" t="s">
        <x:v>450</x:v>
      </x:c>
      <x:c r="I74" s="50">
        <x:f t="shared" si="2"/>
        <x:v>350000</x:v>
      </x:c>
    </x:row>
    <x:row r="75" spans="1:9" customHeight="1">
      <x:c r="A75" s="28">
        <x:v>70</x:v>
      </x:c>
      <x:c r="B75" s="46" t="s">
        <x:v>375</x:v>
      </x:c>
      <x:c r="C75" s="46" t="s">
        <x:v>115</x:v>
      </x:c>
      <x:c r="D75" s="47">
        <x:v>79</x:v>
      </x:c>
      <x:c r="E75" s="40" t="s">
        <x:v>314</x:v>
      </x:c>
      <x:c r="F75" s="45" t="s">
        <x:v>365</x:v>
      </x:c>
      <x:c r="G75" s="31" t="s">
        <x:v>527</x:v>
      </x:c>
      <x:c r="H75" s="49" t="s">
        <x:v>469</x:v>
      </x:c>
      <x:c r="I75" s="50">
        <x:f t="shared" si="2"/>
        <x:v>300000</x:v>
      </x:c>
    </x:row>
    <x:row r="76" spans="1:9" customHeight="1">
      <x:c r="A76" s="28">
        <x:v>71</x:v>
      </x:c>
      <x:c r="B76" s="46" t="s">
        <x:v>375</x:v>
      </x:c>
      <x:c r="C76" s="46" t="s">
        <x:v>101</x:v>
      </x:c>
      <x:c r="D76" s="51">
        <x:v>69</x:v>
      </x:c>
      <x:c r="E76" s="40" t="s">
        <x:v>313</x:v>
      </x:c>
      <x:c r="F76" s="45" t="s">
        <x:v>365</x:v>
      </x:c>
      <x:c r="G76" s="31" t="s">
        <x:v>519</x:v>
      </x:c>
      <x:c r="H76" s="49" t="s">
        <x:v>441</x:v>
      </x:c>
      <x:c r="I76" s="50">
        <x:f t="shared" si="2"/>
        <x:v>300000</x:v>
      </x:c>
    </x:row>
    <x:row r="77" spans="1:9" customHeight="1">
      <x:c r="A77" s="28">
        <x:v>72</x:v>
      </x:c>
      <x:c r="B77" s="46" t="s">
        <x:v>375</x:v>
      </x:c>
      <x:c r="C77" s="46" t="s">
        <x:v>102</x:v>
      </x:c>
      <x:c r="D77" s="51">
        <x:v>72</x:v>
      </x:c>
      <x:c r="E77" s="40" t="s">
        <x:v>315</x:v>
      </x:c>
      <x:c r="F77" s="45" t="s">
        <x:v>365</x:v>
      </x:c>
      <x:c r="G77" s="31" t="s">
        <x:v>522</x:v>
      </x:c>
      <x:c r="H77" s="49" t="s">
        <x:v>451</x:v>
      </x:c>
      <x:c r="I77" s="50">
        <x:f t="shared" si="2"/>
        <x:v>300000</x:v>
      </x:c>
    </x:row>
    <x:row r="78" spans="1:9" customHeight="1">
      <x:c r="A78" s="28">
        <x:v>73</x:v>
      </x:c>
      <x:c r="B78" s="46" t="s">
        <x:v>375</x:v>
      </x:c>
      <x:c r="C78" s="46" t="s">
        <x:v>110</x:v>
      </x:c>
      <x:c r="D78" s="51">
        <x:v>35</x:v>
      </x:c>
      <x:c r="E78" s="40" t="s">
        <x:v>320</x:v>
      </x:c>
      <x:c r="F78" s="45" t="s">
        <x:v>365</x:v>
      </x:c>
      <x:c r="G78" s="31" t="s">
        <x:v>529</x:v>
      </x:c>
      <x:c r="H78" s="49" t="s">
        <x:v>442</x:v>
      </x:c>
      <x:c r="I78" s="50">
        <x:f t="shared" si="2"/>
        <x:v>250000</x:v>
      </x:c>
    </x:row>
    <x:row r="79" spans="1:9" customHeight="1">
      <x:c r="A79" s="28">
        <x:v>74</x:v>
      </x:c>
      <x:c r="B79" s="46" t="s">
        <x:v>375</x:v>
      </x:c>
      <x:c r="C79" s="46" t="s">
        <x:v>120</x:v>
      </x:c>
      <x:c r="D79" s="51">
        <x:v>52</x:v>
      </x:c>
      <x:c r="E79" s="40" t="s">
        <x:v>316</x:v>
      </x:c>
      <x:c r="F79" s="45" t="s">
        <x:v>365</x:v>
      </x:c>
      <x:c r="G79" s="31" t="s">
        <x:v>547</x:v>
      </x:c>
      <x:c r="H79" s="49" t="s">
        <x:v>463</x:v>
      </x:c>
      <x:c r="I79" s="50">
        <x:f t="shared" si="2"/>
        <x:v>300000</x:v>
      </x:c>
    </x:row>
    <x:row r="80" spans="1:9" customHeight="1">
      <x:c r="A80" s="28">
        <x:v>75</x:v>
      </x:c>
      <x:c r="B80" s="46" t="s">
        <x:v>375</x:v>
      </x:c>
      <x:c r="C80" s="46" t="s">
        <x:v>321</x:v>
      </x:c>
      <x:c r="D80" s="51">
        <x:v>51</x:v>
      </x:c>
      <x:c r="E80" s="40" t="s">
        <x:v>317</x:v>
      </x:c>
      <x:c r="F80" s="45" t="s">
        <x:v>365</x:v>
      </x:c>
      <x:c r="G80" s="31" t="s">
        <x:v>525</x:v>
      </x:c>
      <x:c r="H80" s="49" t="s">
        <x:v>452</x:v>
      </x:c>
      <x:c r="I80" s="50">
        <x:f t="shared" si="2"/>
        <x:v>300000</x:v>
      </x:c>
    </x:row>
    <x:row r="81" spans="1:9" customHeight="1">
      <x:c r="A81" s="28">
        <x:v>76</x:v>
      </x:c>
      <x:c r="B81" s="46" t="s">
        <x:v>375</x:v>
      </x:c>
      <x:c r="C81" s="46" t="s">
        <x:v>392</x:v>
      </x:c>
      <x:c r="D81" s="51">
        <x:v>56</x:v>
      </x:c>
      <x:c r="E81" s="40" t="s">
        <x:v>802</x:v>
      </x:c>
      <x:c r="F81" s="45" t="s">
        <x:v>365</x:v>
      </x:c>
      <x:c r="G81" s="31" t="s">
        <x:v>543</x:v>
      </x:c>
      <x:c r="H81" s="49" t="s">
        <x:v>453</x:v>
      </x:c>
      <x:c r="I81" s="50">
        <x:f t="shared" si="2"/>
        <x:v>300000</x:v>
      </x:c>
    </x:row>
    <x:row r="82" spans="1:9" customHeight="1">
      <x:c r="A82" s="28">
        <x:v>77</x:v>
      </x:c>
      <x:c r="B82" s="46" t="s">
        <x:v>375</x:v>
      </x:c>
      <x:c r="C82" s="46" t="s">
        <x:v>100</x:v>
      </x:c>
      <x:c r="D82" s="51">
        <x:v>111</x:v>
      </x:c>
      <x:c r="E82" s="40" t="s">
        <x:v>785</x:v>
      </x:c>
      <x:c r="F82" s="45" t="s">
        <x:v>365</x:v>
      </x:c>
      <x:c r="G82" s="31" t="s">
        <x:v>537</x:v>
      </x:c>
      <x:c r="H82" s="49" t="s">
        <x:v>458</x:v>
      </x:c>
      <x:c r="I82" s="50">
        <x:f t="shared" si="2"/>
        <x:v>350000</x:v>
      </x:c>
    </x:row>
    <x:row r="83" spans="1:9" customHeight="1">
      <x:c r="A83" s="28">
        <x:v>78</x:v>
      </x:c>
      <x:c r="B83" s="46" t="s">
        <x:v>375</x:v>
      </x:c>
      <x:c r="C83" s="46" t="s">
        <x:v>118</x:v>
      </x:c>
      <x:c r="D83" s="51">
        <x:v>89</x:v>
      </x:c>
      <x:c r="E83" s="40" t="s">
        <x:v>318</x:v>
      </x:c>
      <x:c r="F83" s="45" t="s">
        <x:v>365</x:v>
      </x:c>
      <x:c r="G83" s="31" t="s">
        <x:v>534</x:v>
      </x:c>
      <x:c r="H83" s="49" t="s">
        <x:v>454</x:v>
      </x:c>
      <x:c r="I83" s="50">
        <x:f t="shared" si="2"/>
        <x:v>300000</x:v>
      </x:c>
    </x:row>
    <x:row r="84" spans="1:9" customHeight="1">
      <x:c r="A84" s="28">
        <x:v>79</x:v>
      </x:c>
      <x:c r="B84" s="46" t="s">
        <x:v>375</x:v>
      </x:c>
      <x:c r="C84" s="46" t="s">
        <x:v>103</x:v>
      </x:c>
      <x:c r="D84" s="51">
        <x:v>101</x:v>
      </x:c>
      <x:c r="E84" s="40" t="s">
        <x:v>319</x:v>
      </x:c>
      <x:c r="F84" s="45" t="s">
        <x:v>366</x:v>
      </x:c>
      <x:c r="G84" s="31" t="s">
        <x:v>723</x:v>
      </x:c>
      <x:c r="H84" s="49" t="s">
        <x:v>455</x:v>
      </x:c>
      <x:c r="I84" s="50">
        <x:f t="shared" si="2"/>
        <x:v>350000</x:v>
      </x:c>
    </x:row>
    <x:row r="85" spans="1:9" customHeight="1">
      <x:c r="A85" s="28">
        <x:v>80</x:v>
      </x:c>
      <x:c r="B85" s="46" t="s">
        <x:v>375</x:v>
      </x:c>
      <x:c r="C85" s="46" t="s">
        <x:v>107</x:v>
      </x:c>
      <x:c r="D85" s="51">
        <x:v>61</x:v>
      </x:c>
      <x:c r="E85" s="40" t="s">
        <x:v>108</x:v>
      </x:c>
      <x:c r="F85" s="45" t="s">
        <x:v>365</x:v>
      </x:c>
      <x:c r="G85" s="31" t="s">
        <x:v>523</x:v>
      </x:c>
      <x:c r="H85" s="49" t="s">
        <x:v>464</x:v>
      </x:c>
      <x:c r="I85" s="50">
        <x:f t="shared" si="2"/>
        <x:v>300000</x:v>
      </x:c>
    </x:row>
    <x:row r="86" spans="1:9" customHeight="1">
      <x:c r="A86" s="28">
        <x:v>81</x:v>
      </x:c>
      <x:c r="B86" s="46" t="s">
        <x:v>375</x:v>
      </x:c>
      <x:c r="C86" s="46" t="s">
        <x:v>104</x:v>
      </x:c>
      <x:c r="D86" s="51">
        <x:v>69</x:v>
      </x:c>
      <x:c r="E86" s="40" t="s">
        <x:v>327</x:v>
      </x:c>
      <x:c r="F86" s="45" t="s">
        <x:v>365</x:v>
      </x:c>
      <x:c r="G86" s="31" t="s">
        <x:v>531</x:v>
      </x:c>
      <x:c r="H86" s="49" t="s">
        <x:v>443</x:v>
      </x:c>
      <x:c r="I86" s="50">
        <x:f t="shared" si="2"/>
        <x:v>300000</x:v>
      </x:c>
    </x:row>
    <x:row r="87" spans="1:9" customHeight="1">
      <x:c r="A87" s="28">
        <x:v>82</x:v>
      </x:c>
      <x:c r="B87" s="46" t="s">
        <x:v>375</x:v>
      </x:c>
      <x:c r="C87" s="46" t="s">
        <x:v>328</x:v>
      </x:c>
      <x:c r="D87" s="51">
        <x:v>63</x:v>
      </x:c>
      <x:c r="E87" s="40" t="s">
        <x:v>323</x:v>
      </x:c>
      <x:c r="F87" s="45" t="s">
        <x:v>365</x:v>
      </x:c>
      <x:c r="G87" s="31" t="s">
        <x:v>524</x:v>
      </x:c>
      <x:c r="H87" s="49" t="s">
        <x:v>456</x:v>
      </x:c>
      <x:c r="I87" s="50">
        <x:f t="shared" si="2"/>
        <x:v>300000</x:v>
      </x:c>
    </x:row>
    <x:row r="88" spans="1:9" customHeight="1">
      <x:c r="A88" s="28">
        <x:v>83</x:v>
      </x:c>
      <x:c r="B88" s="46" t="s">
        <x:v>375</x:v>
      </x:c>
      <x:c r="C88" s="46" t="s">
        <x:v>330</x:v>
      </x:c>
      <x:c r="D88" s="51">
        <x:v>46</x:v>
      </x:c>
      <x:c r="E88" s="40" t="s">
        <x:v>324</x:v>
      </x:c>
      <x:c r="F88" s="45" t="s">
        <x:v>365</x:v>
      </x:c>
      <x:c r="G88" s="31" t="s">
        <x:v>526</x:v>
      </x:c>
      <x:c r="H88" s="49" t="s">
        <x:v>459</x:v>
      </x:c>
      <x:c r="I88" s="50">
        <x:f t="shared" si="2"/>
        <x:v>250000</x:v>
      </x:c>
    </x:row>
    <x:row r="89" spans="1:9" customHeight="1">
      <x:c r="A89" s="28">
        <x:v>84</x:v>
      </x:c>
      <x:c r="B89" s="46" t="s">
        <x:v>375</x:v>
      </x:c>
      <x:c r="C89" s="46" t="s">
        <x:v>325</x:v>
      </x:c>
      <x:c r="D89" s="51">
        <x:v>41</x:v>
      </x:c>
      <x:c r="E89" s="40" t="s">
        <x:v>1045</x:v>
      </x:c>
      <x:c r="F89" s="45" t="s">
        <x:v>365</x:v>
      </x:c>
      <x:c r="G89" s="31" t="s">
        <x:v>721</x:v>
      </x:c>
      <x:c r="H89" s="52" t="s">
        <x:v>334</x:v>
      </x:c>
      <x:c r="I89" s="50">
        <x:f t="shared" si="2"/>
        <x:v>250000</x:v>
      </x:c>
    </x:row>
    <x:row r="90" spans="1:9" customHeight="1">
      <x:c r="A90" s="28">
        <x:v>85</x:v>
      </x:c>
      <x:c r="B90" s="46" t="s">
        <x:v>386</x:v>
      </x:c>
      <x:c r="C90" s="46" t="s">
        <x:v>410</x:v>
      </x:c>
      <x:c r="D90" s="47">
        <x:v>56</x:v>
      </x:c>
      <x:c r="E90" s="40" t="s">
        <x:v>329</x:v>
      </x:c>
      <x:c r="F90" s="45" t="s">
        <x:v>365</x:v>
      </x:c>
      <x:c r="G90" s="31" t="s">
        <x:v>528</x:v>
      </x:c>
      <x:c r="H90" s="49" t="s">
        <x:v>332</x:v>
      </x:c>
      <x:c r="I90" s="50">
        <x:f t="shared" si="2"/>
        <x:v>300000</x:v>
      </x:c>
    </x:row>
    <x:row r="91" spans="1:9" customHeight="1">
      <x:c r="A91" s="28">
        <x:v>86</x:v>
      </x:c>
      <x:c r="B91" s="46" t="s">
        <x:v>386</x:v>
      </x:c>
      <x:c r="C91" s="46" t="s">
        <x:v>395</x:v>
      </x:c>
      <x:c r="D91" s="51">
        <x:v>27</x:v>
      </x:c>
      <x:c r="E91" s="40" t="s">
        <x:v>326</x:v>
      </x:c>
      <x:c r="F91" s="45" t="s">
        <x:v>365</x:v>
      </x:c>
      <x:c r="G91" s="31" t="s">
        <x:v>714</x:v>
      </x:c>
      <x:c r="H91" s="49" t="s">
        <x:v>342</x:v>
      </x:c>
      <x:c r="I91" s="50">
        <x:f t="shared" si="2"/>
        <x:v>250000</x:v>
      </x:c>
    </x:row>
    <x:row r="92" spans="1:9" customHeight="1">
      <x:c r="A92" s="28">
        <x:v>87</x:v>
      </x:c>
      <x:c r="B92" s="46" t="s">
        <x:v>386</x:v>
      </x:c>
      <x:c r="C92" s="46" t="s">
        <x:v>397</x:v>
      </x:c>
      <x:c r="D92" s="51">
        <x:v>47</x:v>
      </x:c>
      <x:c r="E92" s="40" t="s">
        <x:v>322</x:v>
      </x:c>
      <x:c r="F92" s="45" t="s">
        <x:v>365</x:v>
      </x:c>
      <x:c r="G92" s="31" t="s">
        <x:v>530</x:v>
      </x:c>
      <x:c r="H92" s="49" t="s">
        <x:v>338</x:v>
      </x:c>
      <x:c r="I92" s="50">
        <x:f t="shared" si="2"/>
        <x:v>250000</x:v>
      </x:c>
    </x:row>
    <x:row r="93" spans="1:9" customHeight="1">
      <x:c r="A93" s="28">
        <x:v>88</x:v>
      </x:c>
      <x:c r="B93" s="46" t="s">
        <x:v>386</x:v>
      </x:c>
      <x:c r="C93" s="46" t="s">
        <x:v>394</x:v>
      </x:c>
      <x:c r="D93" s="51">
        <x:v>55</x:v>
      </x:c>
      <x:c r="E93" s="40" t="s">
        <x:v>788</x:v>
      </x:c>
      <x:c r="F93" s="45" t="s">
        <x:v>365</x:v>
      </x:c>
      <x:c r="G93" s="31" t="s">
        <x:v>545</x:v>
      </x:c>
      <x:c r="H93" s="52" t="s">
        <x:v>341</x:v>
      </x:c>
      <x:c r="I93" s="50">
        <x:f t="shared" si="2"/>
        <x:v>300000</x:v>
      </x:c>
    </x:row>
    <x:row r="94" spans="1:9" customHeight="1">
      <x:c r="A94" s="28">
        <x:v>89</x:v>
      </x:c>
      <x:c r="B94" s="46" t="s">
        <x:v>386</x:v>
      </x:c>
      <x:c r="C94" s="46" t="s">
        <x:v>396</x:v>
      </x:c>
      <x:c r="D94" s="51">
        <x:v>36</x:v>
      </x:c>
      <x:c r="E94" s="40" t="s">
        <x:v>19</x:v>
      </x:c>
      <x:c r="F94" s="45" t="s">
        <x:v>365</x:v>
      </x:c>
      <x:c r="G94" s="31" t="s">
        <x:v>532</x:v>
      </x:c>
      <x:c r="H94" s="49" t="s">
        <x:v>336</x:v>
      </x:c>
      <x:c r="I94" s="50">
        <x:f t="shared" si="2"/>
        <x:v>250000</x:v>
      </x:c>
    </x:row>
    <x:row r="95" spans="1:9" customHeight="1">
      <x:c r="A95" s="28">
        <x:v>90</x:v>
      </x:c>
      <x:c r="B95" s="46" t="s">
        <x:v>386</x:v>
      </x:c>
      <x:c r="C95" s="46" t="s">
        <x:v>106</x:v>
      </x:c>
      <x:c r="D95" s="51">
        <x:v>108</x:v>
      </x:c>
      <x:c r="E95" s="40" t="s">
        <x:v>796</x:v>
      </x:c>
      <x:c r="F95" s="45" t="s">
        <x:v>365</x:v>
      </x:c>
      <x:c r="G95" s="31" t="s">
        <x:v>718</x:v>
      </x:c>
      <x:c r="H95" s="49" t="s">
        <x:v>335</x:v>
      </x:c>
      <x:c r="I95" s="50">
        <x:f t="shared" si="2"/>
        <x:v>350000</x:v>
      </x:c>
    </x:row>
    <x:row r="96" spans="1:9" customHeight="1">
      <x:c r="A96" s="28">
        <x:v>91</x:v>
      </x:c>
      <x:c r="B96" s="46" t="s">
        <x:v>386</x:v>
      </x:c>
      <x:c r="C96" s="46" t="s">
        <x:v>130</x:v>
      </x:c>
      <x:c r="D96" s="51">
        <x:v>42</x:v>
      </x:c>
      <x:c r="E96" s="54" t="s">
        <x:v>20</x:v>
      </x:c>
      <x:c r="F96" s="45" t="s">
        <x:v>365</x:v>
      </x:c>
      <x:c r="G96" s="31" t="s">
        <x:v>719</x:v>
      </x:c>
      <x:c r="H96" s="52" t="s">
        <x:v>337</x:v>
      </x:c>
      <x:c r="I96" s="50">
        <x:f t="shared" si="2"/>
        <x:v>250000</x:v>
      </x:c>
    </x:row>
    <x:row r="97" spans="1:9" customHeight="1">
      <x:c r="A97" s="28">
        <x:v>92</x:v>
      </x:c>
      <x:c r="B97" s="46" t="s">
        <x:v>386</x:v>
      </x:c>
      <x:c r="C97" s="46" t="s">
        <x:v>412</x:v>
      </x:c>
      <x:c r="D97" s="51">
        <x:v>50</x:v>
      </x:c>
      <x:c r="E97" s="40" t="s">
        <x:v>786</x:v>
      </x:c>
      <x:c r="F97" s="45" t="s">
        <x:v>365</x:v>
      </x:c>
      <x:c r="G97" s="31" t="s">
        <x:v>716</x:v>
      </x:c>
      <x:c r="H97" s="52" t="s">
        <x:v>331</x:v>
      </x:c>
      <x:c r="I97" s="50">
        <x:f t="shared" si="2"/>
        <x:v>300000</x:v>
      </x:c>
    </x:row>
    <x:row r="98" spans="1:9" customHeight="1">
      <x:c r="A98" s="28">
        <x:v>93</x:v>
      </x:c>
      <x:c r="B98" s="46" t="s">
        <x:v>386</x:v>
      </x:c>
      <x:c r="C98" s="46" t="s">
        <x:v>404</x:v>
      </x:c>
      <x:c r="D98" s="51">
        <x:v>102</x:v>
      </x:c>
      <x:c r="E98" s="40" t="s">
        <x:v>16</x:v>
      </x:c>
      <x:c r="F98" s="45" t="s">
        <x:v>365</x:v>
      </x:c>
      <x:c r="G98" s="31" t="s">
        <x:v>533</x:v>
      </x:c>
      <x:c r="H98" s="49" t="s">
        <x:v>333</x:v>
      </x:c>
      <x:c r="I98" s="50">
        <x:f t="shared" si="2"/>
        <x:v>350000</x:v>
      </x:c>
    </x:row>
    <x:row r="99" spans="1:9" customHeight="1">
      <x:c r="A99" s="28">
        <x:v>94</x:v>
      </x:c>
      <x:c r="B99" s="46" t="s">
        <x:v>386</x:v>
      </x:c>
      <x:c r="C99" s="46" t="s">
        <x:v>15</x:v>
      </x:c>
      <x:c r="D99" s="51">
        <x:v>42</x:v>
      </x:c>
      <x:c r="E99" s="40" t="s">
        <x:v>801</x:v>
      </x:c>
      <x:c r="F99" s="45" t="s">
        <x:v>365</x:v>
      </x:c>
      <x:c r="G99" s="31" t="s">
        <x:v>715</x:v>
      </x:c>
      <x:c r="H99" s="49" t="s">
        <x:v>339</x:v>
      </x:c>
      <x:c r="I99" s="50">
        <x:f t="shared" si="2"/>
        <x:v>250000</x:v>
      </x:c>
    </x:row>
    <x:row r="100" spans="1:9" customHeight="1">
      <x:c r="A100" s="28">
        <x:v>95</x:v>
      </x:c>
      <x:c r="B100" s="46" t="s">
        <x:v>386</x:v>
      </x:c>
      <x:c r="C100" s="46" t="s">
        <x:v>17</x:v>
      </x:c>
      <x:c r="D100" s="51">
        <x:v>31</x:v>
      </x:c>
      <x:c r="E100" s="40" t="s">
        <x:v>787</x:v>
      </x:c>
      <x:c r="F100" s="45" t="s">
        <x:v>365</x:v>
      </x:c>
      <x:c r="G100" s="31" t="s">
        <x:v>722</x:v>
      </x:c>
      <x:c r="H100" s="49" t="s">
        <x:v>340</x:v>
      </x:c>
      <x:c r="I100" s="50">
        <x:f t="shared" si="2"/>
        <x:v>250000</x:v>
      </x:c>
    </x:row>
    <x:row r="101" spans="1:9" customHeight="1">
      <x:c r="A101" s="28">
        <x:v>96</x:v>
      </x:c>
      <x:c r="B101" s="46" t="s">
        <x:v>386</x:v>
      </x:c>
      <x:c r="C101" s="46" t="s">
        <x:v>18</x:v>
      </x:c>
      <x:c r="D101" s="51">
        <x:v>28</x:v>
      </x:c>
      <x:c r="E101" s="40" t="s">
        <x:v>127</x:v>
      </x:c>
      <x:c r="F101" s="45" t="s">
        <x:v>365</x:v>
      </x:c>
      <x:c r="G101" s="31" t="s">
        <x:v>720</x:v>
      </x:c>
      <x:c r="H101" s="49" t="s">
        <x:v>728</x:v>
      </x:c>
      <x:c r="I101" s="50">
        <x:f t="shared" si="2"/>
        <x:v>250000</x:v>
      </x:c>
    </x:row>
    <x:row r="102" spans="1:9" customHeight="1">
      <x:c r="A102" s="28">
        <x:v>97</x:v>
      </x:c>
      <x:c r="B102" s="46" t="s">
        <x:v>386</x:v>
      </x:c>
      <x:c r="C102" s="46" t="s">
        <x:v>128</x:v>
      </x:c>
      <x:c r="D102" s="51">
        <x:v>21</x:v>
      </x:c>
      <x:c r="E102" s="40" t="s">
        <x:v>22</x:v>
      </x:c>
      <x:c r="F102" s="45" t="s">
        <x:v>365</x:v>
      </x:c>
      <x:c r="G102" s="31" t="s">
        <x:v>713</x:v>
      </x:c>
      <x:c r="H102" s="49" t="s">
        <x:v>727</x:v>
      </x:c>
      <x:c r="I102" s="50">
        <x:f t="shared" si="2"/>
        <x:v>250000</x:v>
      </x:c>
    </x:row>
    <x:row r="103" spans="1:9" customHeight="1">
      <x:c r="A103" s="28">
        <x:v>98</x:v>
      </x:c>
      <x:c r="B103" s="46" t="s">
        <x:v>386</x:v>
      </x:c>
      <x:c r="C103" s="46" t="s">
        <x:v>24</x:v>
      </x:c>
      <x:c r="D103" s="51">
        <x:v>29</x:v>
      </x:c>
      <x:c r="E103" s="40" t="s">
        <x:v>790</x:v>
      </x:c>
      <x:c r="F103" s="45" t="s">
        <x:v>365</x:v>
      </x:c>
      <x:c r="G103" s="31" t="s">
        <x:v>709</x:v>
      </x:c>
      <x:c r="H103" s="49" t="s">
        <x:v>725</x:v>
      </x:c>
      <x:c r="I103" s="50">
        <x:f t="shared" si="2"/>
        <x:v>250000</x:v>
      </x:c>
    </x:row>
    <x:row r="104" spans="1:9" customHeight="1">
      <x:c r="A104" s="28">
        <x:v>99</x:v>
      </x:c>
      <x:c r="B104" s="46" t="s">
        <x:v>386</x:v>
      </x:c>
      <x:c r="C104" s="46" t="s">
        <x:v>23</x:v>
      </x:c>
      <x:c r="D104" s="51">
        <x:v>35</x:v>
      </x:c>
      <x:c r="E104" s="40" t="s">
        <x:v>793</x:v>
      </x:c>
      <x:c r="F104" s="45" t="s">
        <x:v>365</x:v>
      </x:c>
      <x:c r="G104" s="31" t="s">
        <x:v>706</x:v>
      </x:c>
      <x:c r="H104" s="49" t="s">
        <x:v>724</x:v>
      </x:c>
      <x:c r="I104" s="50">
        <x:f t="shared" si="2"/>
        <x:v>250000</x:v>
      </x:c>
    </x:row>
    <x:row r="105" spans="1:9" customHeight="1">
      <x:c r="A105" s="28">
        <x:v>100</x:v>
      </x:c>
      <x:c r="B105" s="46" t="s">
        <x:v>386</x:v>
      </x:c>
      <x:c r="C105" s="46" t="s">
        <x:v>21</x:v>
      </x:c>
      <x:c r="D105" s="51">
        <x:v>31</x:v>
      </x:c>
      <x:c r="E105" s="40" t="s">
        <x:v>26</x:v>
      </x:c>
      <x:c r="F105" s="45" t="s">
        <x:v>365</x:v>
      </x:c>
      <x:c r="G105" s="31" t="s">
        <x:v>717</x:v>
      </x:c>
      <x:c r="H105" s="49" t="s">
        <x:v>729</x:v>
      </x:c>
      <x:c r="I105" s="50">
        <x:f t="shared" si="2"/>
        <x:v>250000</x:v>
      </x:c>
    </x:row>
    <x:row r="106" spans="1:9" customHeight="1">
      <x:c r="A106" s="28">
        <x:v>101</x:v>
      </x:c>
      <x:c r="B106" s="46" t="s">
        <x:v>386</x:v>
      </x:c>
      <x:c r="C106" s="46" t="s">
        <x:v>399</x:v>
      </x:c>
      <x:c r="D106" s="51">
        <x:v>90</x:v>
      </x:c>
      <x:c r="E106" s="40" t="s">
        <x:v>803</x:v>
      </x:c>
      <x:c r="F106" s="45" t="s">
        <x:v>365</x:v>
      </x:c>
      <x:c r="G106" s="31" t="s">
        <x:v>536</x:v>
      </x:c>
      <x:c r="H106" s="49" t="s">
        <x:v>726</x:v>
      </x:c>
      <x:c r="I106" s="50">
        <x:f t="shared" si="2"/>
        <x:v>300000</x:v>
      </x:c>
    </x:row>
    <x:row r="107" spans="1:9" customHeight="1">
      <x:c r="A107" s="28">
        <x:v>102</x:v>
      </x:c>
      <x:c r="B107" s="46" t="s">
        <x:v>386</x:v>
      </x:c>
      <x:c r="C107" s="46" t="s">
        <x:v>417</x:v>
      </x:c>
      <x:c r="D107" s="51">
        <x:v>69</x:v>
      </x:c>
      <x:c r="E107" s="40" t="s">
        <x:v>27</x:v>
      </x:c>
      <x:c r="F107" s="45" t="s">
        <x:v>365</x:v>
      </x:c>
      <x:c r="G107" s="31" t="s">
        <x:v>539</x:v>
      </x:c>
      <x:c r="H107" s="49" t="s">
        <x:v>730</x:v>
      </x:c>
      <x:c r="I107" s="50">
        <x:f t="shared" si="2"/>
        <x:v>300000</x:v>
      </x:c>
    </x:row>
    <x:row r="108" spans="1:9" customHeight="1">
      <x:c r="A108" s="28">
        <x:v>103</x:v>
      </x:c>
      <x:c r="B108" s="46" t="s">
        <x:v>386</x:v>
      </x:c>
      <x:c r="C108" s="46" t="s">
        <x:v>122</x:v>
      </x:c>
      <x:c r="D108" s="51">
        <x:v>62</x:v>
      </x:c>
      <x:c r="E108" s="40" t="s">
        <x:v>25</x:v>
      </x:c>
      <x:c r="F108" s="45" t="s">
        <x:v>365</x:v>
      </x:c>
      <x:c r="G108" s="31" t="s">
        <x:v>707</x:v>
      </x:c>
      <x:c r="H108" s="49" t="s">
        <x:v>731</x:v>
      </x:c>
      <x:c r="I108" s="50">
        <x:f t="shared" si="2"/>
        <x:v>300000</x:v>
      </x:c>
    </x:row>
    <x:row r="109" spans="1:9" customHeight="1">
      <x:c r="A109" s="28">
        <x:v>104</x:v>
      </x:c>
      <x:c r="B109" s="46" t="s">
        <x:v>386</x:v>
      </x:c>
      <x:c r="C109" s="46" t="s">
        <x:v>140</x:v>
      </x:c>
      <x:c r="D109" s="51">
        <x:v>52</x:v>
      </x:c>
      <x:c r="E109" s="40" t="s">
        <x:v>28</x:v>
      </x:c>
      <x:c r="F109" s="45" t="s">
        <x:v>365</x:v>
      </x:c>
      <x:c r="G109" s="31" t="s">
        <x:v>703</x:v>
      </x:c>
      <x:c r="H109" s="52" t="s">
        <x:v>733</x:v>
      </x:c>
      <x:c r="I109" s="50">
        <x:f t="shared" si="2"/>
        <x:v>300000</x:v>
      </x:c>
    </x:row>
    <x:row r="110" spans="1:9" customHeight="1">
      <x:c r="A110" s="28">
        <x:v>105</x:v>
      </x:c>
      <x:c r="B110" s="46" t="s">
        <x:v>386</x:v>
      </x:c>
      <x:c r="C110" s="46" t="s">
        <x:v>126</x:v>
      </x:c>
      <x:c r="D110" s="51">
        <x:v>55</x:v>
      </x:c>
      <x:c r="E110" s="40" t="s">
        <x:v>30</x:v>
      </x:c>
      <x:c r="F110" s="45" t="s">
        <x:v>365</x:v>
      </x:c>
      <x:c r="G110" s="31" t="s">
        <x:v>711</x:v>
      </x:c>
      <x:c r="H110" s="49" t="s">
        <x:v>732</x:v>
      </x:c>
      <x:c r="I110" s="50">
        <x:f t="shared" si="2"/>
        <x:v>300000</x:v>
      </x:c>
    </x:row>
    <x:row r="111" spans="1:9" customHeight="1">
      <x:c r="A111" s="28">
        <x:v>106</x:v>
      </x:c>
      <x:c r="B111" s="46" t="s">
        <x:v>386</x:v>
      </x:c>
      <x:c r="C111" s="46" t="s">
        <x:v>129</x:v>
      </x:c>
      <x:c r="D111" s="51">
        <x:v>20</x:v>
      </x:c>
      <x:c r="E111" s="40" t="s">
        <x:v>734</x:v>
      </x:c>
      <x:c r="F111" s="45" t="s">
        <x:v>365</x:v>
      </x:c>
      <x:c r="G111" s="31" t="s">
        <x:v>712</x:v>
      </x:c>
      <x:c r="H111" s="49" t="s">
        <x:v>437</x:v>
      </x:c>
      <x:c r="I111" s="50">
        <x:f t="shared" si="2"/>
        <x:v>250000</x:v>
      </x:c>
    </x:row>
    <x:row r="112" spans="1:9" customHeight="1">
      <x:c r="A112" s="28">
        <x:v>107</x:v>
      </x:c>
      <x:c r="B112" s="46" t="s">
        <x:v>386</x:v>
      </x:c>
      <x:c r="C112" s="46" t="s">
        <x:v>131</x:v>
      </x:c>
      <x:c r="D112" s="51">
        <x:v>34</x:v>
      </x:c>
      <x:c r="E112" s="40" t="s">
        <x:v>33</x:v>
      </x:c>
      <x:c r="F112" s="45" t="s">
        <x:v>365</x:v>
      </x:c>
      <x:c r="G112" s="31" t="s">
        <x:v>705</x:v>
      </x:c>
      <x:c r="H112" s="49" t="s">
        <x:v>435</x:v>
      </x:c>
      <x:c r="I112" s="50">
        <x:f t="shared" si="2"/>
        <x:v>250000</x:v>
      </x:c>
    </x:row>
    <x:row r="113" spans="1:9" customHeight="1">
      <x:c r="A113" s="28">
        <x:v>108</x:v>
      </x:c>
      <x:c r="B113" s="46" t="s">
        <x:v>386</x:v>
      </x:c>
      <x:c r="C113" s="46" t="s">
        <x:v>141</x:v>
      </x:c>
      <x:c r="D113" s="51">
        <x:v>38</x:v>
      </x:c>
      <x:c r="E113" s="41" t="s">
        <x:v>31</x:v>
      </x:c>
      <x:c r="F113" s="45" t="s">
        <x:v>365</x:v>
      </x:c>
      <x:c r="G113" s="31" t="s">
        <x:v>710</x:v>
      </x:c>
      <x:c r="H113" s="49" t="s">
        <x:v>434</x:v>
      </x:c>
      <x:c r="I113" s="50">
        <x:f t="shared" si="2"/>
        <x:v>250000</x:v>
      </x:c>
    </x:row>
    <x:row r="114" spans="1:9" customHeight="1">
      <x:c r="A114" s="28">
        <x:v>109</x:v>
      </x:c>
      <x:c r="B114" s="46" t="s">
        <x:v>385</x:v>
      </x:c>
      <x:c r="C114" s="46" t="s">
        <x:v>139</x:v>
      </x:c>
      <x:c r="D114" s="51">
        <x:v>66</x:v>
      </x:c>
      <x:c r="E114" s="41" t="s">
        <x:v>32</x:v>
      </x:c>
      <x:c r="F114" s="45" t="s">
        <x:v>365</x:v>
      </x:c>
      <x:c r="G114" s="31" t="s">
        <x:v>561</x:v>
      </x:c>
      <x:c r="H114" s="49" t="s">
        <x:v>436</x:v>
      </x:c>
      <x:c r="I114" s="50">
        <x:f t="shared" si="2"/>
        <x:v>300000</x:v>
      </x:c>
    </x:row>
    <x:row r="115" spans="1:9" customHeight="1">
      <x:c r="A115" s="28">
        <x:v>110</x:v>
      </x:c>
      <x:c r="B115" s="46" t="s">
        <x:v>385</x:v>
      </x:c>
      <x:c r="C115" s="46" t="s">
        <x:v>400</x:v>
      </x:c>
      <x:c r="D115" s="51">
        <x:v>50</x:v>
      </x:c>
      <x:c r="E115" s="41" t="s">
        <x:v>29</x:v>
      </x:c>
      <x:c r="F115" s="45" t="s">
        <x:v>365</x:v>
      </x:c>
      <x:c r="G115" s="31" t="s">
        <x:v>578</x:v>
      </x:c>
      <x:c r="H115" s="49" t="s">
        <x:v>2</x:v>
      </x:c>
      <x:c r="I115" s="50">
        <x:f t="shared" si="2"/>
        <x:v>300000</x:v>
      </x:c>
    </x:row>
    <x:row r="116" spans="1:9" customHeight="1">
      <x:c r="A116" s="28">
        <x:v>111</x:v>
      </x:c>
      <x:c r="B116" s="46" t="s">
        <x:v>385</x:v>
      </x:c>
      <x:c r="C116" s="46" t="s">
        <x:v>138</x:v>
      </x:c>
      <x:c r="D116" s="51">
        <x:v>54</x:v>
      </x:c>
      <x:c r="E116" s="41" t="s">
        <x:v>799</x:v>
      </x:c>
      <x:c r="F116" s="45" t="s">
        <x:v>365</x:v>
      </x:c>
      <x:c r="G116" s="31" t="s">
        <x:v>708</x:v>
      </x:c>
      <x:c r="H116" s="49" t="s">
        <x:v>3</x:v>
      </x:c>
      <x:c r="I116" s="50">
        <x:f t="shared" si="2"/>
        <x:v>300000</x:v>
      </x:c>
    </x:row>
    <x:row r="117" spans="1:9" customHeight="1">
      <x:c r="A117" s="28">
        <x:v>112</x:v>
      </x:c>
      <x:c r="B117" s="46" t="s">
        <x:v>385</x:v>
      </x:c>
      <x:c r="C117" s="46" t="s">
        <x:v>405</x:v>
      </x:c>
      <x:c r="D117" s="51">
        <x:v>56</x:v>
      </x:c>
      <x:c r="E117" s="41" t="s">
        <x:v>136</x:v>
      </x:c>
      <x:c r="F117" s="45" t="s">
        <x:v>365</x:v>
      </x:c>
      <x:c r="G117" s="31" t="s">
        <x:v>557</x:v>
      </x:c>
      <x:c r="H117" s="49" t="s">
        <x:v>1</x:v>
      </x:c>
      <x:c r="I117" s="50">
        <x:f t="shared" si="2"/>
        <x:v>300000</x:v>
      </x:c>
    </x:row>
    <x:row r="118" spans="1:9" customHeight="1">
      <x:c r="A118" s="28">
        <x:v>113</x:v>
      </x:c>
      <x:c r="B118" s="46" t="s">
        <x:v>385</x:v>
      </x:c>
      <x:c r="C118" s="46" t="s">
        <x:v>147</x:v>
      </x:c>
      <x:c r="D118" s="51">
        <x:v>51</x:v>
      </x:c>
      <x:c r="E118" s="41" t="s">
        <x:v>43</x:v>
      </x:c>
      <x:c r="F118" s="45" t="s">
        <x:v>365</x:v>
      </x:c>
      <x:c r="G118" s="31" t="s">
        <x:v>575</x:v>
      </x:c>
      <x:c r="H118" s="49" t="s">
        <x:v>0</x:v>
      </x:c>
      <x:c r="I118" s="50">
        <x:f t="shared" si="2"/>
        <x:v>300000</x:v>
      </x:c>
    </x:row>
    <x:row r="119" spans="1:9" customHeight="1">
      <x:c r="A119" s="28">
        <x:v>114</x:v>
      </x:c>
      <x:c r="B119" s="46" t="s">
        <x:v>385</x:v>
      </x:c>
      <x:c r="C119" s="46" t="s">
        <x:v>44</x:v>
      </x:c>
      <x:c r="D119" s="51">
        <x:v>45</x:v>
      </x:c>
      <x:c r="E119" s="41" t="s">
        <x:v>121</x:v>
      </x:c>
      <x:c r="F119" s="45" t="s">
        <x:v>365</x:v>
      </x:c>
      <x:c r="G119" s="31" t="s">
        <x:v>571</x:v>
      </x:c>
      <x:c r="H119" s="49" t="s">
        <x:v>841</x:v>
      </x:c>
      <x:c r="I119" s="50">
        <x:f t="shared" si="2"/>
        <x:v>250000</x:v>
      </x:c>
    </x:row>
    <x:row r="120" spans="1:9" customHeight="1">
      <x:c r="A120" s="28">
        <x:v>115</x:v>
      </x:c>
      <x:c r="B120" s="46" t="s">
        <x:v>385</x:v>
      </x:c>
      <x:c r="C120" s="46" t="s">
        <x:v>41</x:v>
      </x:c>
      <x:c r="D120" s="51">
        <x:v>47</x:v>
      </x:c>
      <x:c r="E120" s="41" t="s">
        <x:v>35</x:v>
      </x:c>
      <x:c r="F120" s="45" t="s">
        <x:v>365</x:v>
      </x:c>
      <x:c r="G120" s="31" t="s">
        <x:v>577</x:v>
      </x:c>
      <x:c r="H120" s="49" t="s">
        <x:v>820</x:v>
      </x:c>
      <x:c r="I120" s="50">
        <x:f t="shared" si="2"/>
        <x:v>250000</x:v>
      </x:c>
    </x:row>
    <x:row r="121" spans="1:9" customHeight="1">
      <x:c r="A121" s="28">
        <x:v>116</x:v>
      </x:c>
      <x:c r="B121" s="46" t="s">
        <x:v>385</x:v>
      </x:c>
      <x:c r="C121" s="46" t="s">
        <x:v>42</x:v>
      </x:c>
      <x:c r="D121" s="51">
        <x:v>28</x:v>
      </x:c>
      <x:c r="E121" s="41" t="s">
        <x:v>798</x:v>
      </x:c>
      <x:c r="F121" s="45" t="s">
        <x:v>365</x:v>
      </x:c>
      <x:c r="G121" s="31" t="s">
        <x:v>574</x:v>
      </x:c>
      <x:c r="H121" s="49" t="s">
        <x:v>822</x:v>
      </x:c>
      <x:c r="I121" s="50">
        <x:f t="shared" si="2"/>
        <x:v>250000</x:v>
      </x:c>
    </x:row>
    <x:row r="122" spans="1:9" customHeight="1">
      <x:c r="A122" s="28">
        <x:v>117</x:v>
      </x:c>
      <x:c r="B122" s="46" t="s">
        <x:v>385</x:v>
      </x:c>
      <x:c r="C122" s="46" t="s">
        <x:v>36</x:v>
      </x:c>
      <x:c r="D122" s="51">
        <x:v>34</x:v>
      </x:c>
      <x:c r="E122" s="41" t="s">
        <x:v>38</x:v>
      </x:c>
      <x:c r="F122" s="45" t="s">
        <x:v>365</x:v>
      </x:c>
      <x:c r="G122" s="31" t="s">
        <x:v>573</x:v>
      </x:c>
      <x:c r="H122" s="49" t="s">
        <x:v>838</x:v>
      </x:c>
      <x:c r="I122" s="50">
        <x:f t="shared" si="2"/>
        <x:v>250000</x:v>
      </x:c>
    </x:row>
    <x:row r="123" spans="1:9" customHeight="1">
      <x:c r="A123" s="28">
        <x:v>118</x:v>
      </x:c>
      <x:c r="B123" s="46" t="s">
        <x:v>385</x:v>
      </x:c>
      <x:c r="C123" s="46" t="s">
        <x:v>37</x:v>
      </x:c>
      <x:c r="D123" s="51">
        <x:v>21</x:v>
      </x:c>
      <x:c r="E123" s="41" t="s">
        <x:v>39</x:v>
      </x:c>
      <x:c r="F123" s="45" t="s">
        <x:v>365</x:v>
      </x:c>
      <x:c r="G123" s="31" t="s">
        <x:v>562</x:v>
      </x:c>
      <x:c r="H123" s="49" t="s">
        <x:v>844</x:v>
      </x:c>
      <x:c r="I123" s="50">
        <x:f t="shared" si="2"/>
        <x:v>250000</x:v>
      </x:c>
    </x:row>
    <x:row r="124" spans="1:9" customHeight="1">
      <x:c r="A124" s="28">
        <x:v>119</x:v>
      </x:c>
      <x:c r="B124" s="46" t="s">
        <x:v>385</x:v>
      </x:c>
      <x:c r="C124" s="46" t="s">
        <x:v>45</x:v>
      </x:c>
      <x:c r="D124" s="51">
        <x:v>37</x:v>
      </x:c>
      <x:c r="E124" s="41" t="s">
        <x:v>34</x:v>
      </x:c>
      <x:c r="F124" s="45" t="s">
        <x:v>365</x:v>
      </x:c>
      <x:c r="G124" s="31" t="s">
        <x:v>568</x:v>
      </x:c>
      <x:c r="H124" s="49" t="s">
        <x:v>843</x:v>
      </x:c>
      <x:c r="I124" s="50">
        <x:f t="shared" si="2"/>
        <x:v>250000</x:v>
      </x:c>
    </x:row>
    <x:row r="125" spans="1:9" customHeight="1">
      <x:c r="A125" s="28">
        <x:v>120</x:v>
      </x:c>
      <x:c r="B125" s="46" t="s">
        <x:v>385</x:v>
      </x:c>
      <x:c r="C125" s="46" t="s">
        <x:v>40</x:v>
      </x:c>
      <x:c r="D125" s="51">
        <x:v>28</x:v>
      </x:c>
      <x:c r="E125" s="41" t="s">
        <x:v>47</x:v>
      </x:c>
      <x:c r="F125" s="45" t="s">
        <x:v>365</x:v>
      </x:c>
      <x:c r="G125" s="31" t="s">
        <x:v>558</x:v>
      </x:c>
      <x:c r="H125" s="49" t="s">
        <x:v>816</x:v>
      </x:c>
      <x:c r="I125" s="50">
        <x:f t="shared" si="2"/>
        <x:v>250000</x:v>
      </x:c>
    </x:row>
    <x:row r="126" spans="1:9" customHeight="1">
      <x:c r="A126" s="28">
        <x:v>121</x:v>
      </x:c>
      <x:c r="B126" s="46" t="s">
        <x:v>385</x:v>
      </x:c>
      <x:c r="C126" s="46" t="s">
        <x:v>48</x:v>
      </x:c>
      <x:c r="D126" s="51">
        <x:v>76</x:v>
      </x:c>
      <x:c r="E126" s="41" t="s">
        <x:v>46</x:v>
      </x:c>
      <x:c r="F126" s="45" t="s">
        <x:v>365</x:v>
      </x:c>
      <x:c r="G126" s="31" t="s">
        <x:v>579</x:v>
      </x:c>
      <x:c r="H126" s="49" t="s">
        <x:v>834</x:v>
      </x:c>
      <x:c r="I126" s="50">
        <x:f t="shared" si="2"/>
        <x:v>300000</x:v>
      </x:c>
    </x:row>
    <x:row r="127" spans="1:9" customHeight="1">
      <x:c r="A127" s="28">
        <x:v>122</x:v>
      </x:c>
      <x:c r="B127" s="46" t="s">
        <x:v>385</x:v>
      </x:c>
      <x:c r="C127" s="46" t="s">
        <x:v>50</x:v>
      </x:c>
      <x:c r="D127" s="51">
        <x:v>53</x:v>
      </x:c>
      <x:c r="E127" s="41" t="s">
        <x:v>791</x:v>
      </x:c>
      <x:c r="F127" s="45" t="s">
        <x:v>365</x:v>
      </x:c>
      <x:c r="G127" s="31" t="s">
        <x:v>556</x:v>
      </x:c>
      <x:c r="H127" s="49" t="s">
        <x:v>825</x:v>
      </x:c>
      <x:c r="I127" s="50">
        <x:f t="shared" si="2"/>
        <x:v>300000</x:v>
      </x:c>
    </x:row>
    <x:row r="128" spans="1:9" customHeight="1">
      <x:c r="A128" s="28">
        <x:v>123</x:v>
      </x:c>
      <x:c r="B128" s="46" t="s">
        <x:v>385</x:v>
      </x:c>
      <x:c r="C128" s="46" t="s">
        <x:v>49</x:v>
      </x:c>
      <x:c r="D128" s="51">
        <x:v>58</x:v>
      </x:c>
      <x:c r="E128" s="41" t="s">
        <x:v>792</x:v>
      </x:c>
      <x:c r="F128" s="45" t="s">
        <x:v>365</x:v>
      </x:c>
      <x:c r="G128" s="31" t="s">
        <x:v>567</x:v>
      </x:c>
      <x:c r="H128" s="49" t="s">
        <x:v>837</x:v>
      </x:c>
      <x:c r="I128" s="50">
        <x:f t="shared" si="2"/>
        <x:v>300000</x:v>
      </x:c>
    </x:row>
    <x:row r="129" spans="1:9" customHeight="1">
      <x:c r="A129" s="28">
        <x:v>124</x:v>
      </x:c>
      <x:c r="B129" s="46" t="s">
        <x:v>385</x:v>
      </x:c>
      <x:c r="C129" s="46" t="s">
        <x:v>152</x:v>
      </x:c>
      <x:c r="D129" s="51">
        <x:v>57</x:v>
      </x:c>
      <x:c r="E129" s="41" t="s">
        <x:v>795</x:v>
      </x:c>
      <x:c r="F129" s="45" t="s">
        <x:v>365</x:v>
      </x:c>
      <x:c r="G129" s="31" t="s">
        <x:v>540</x:v>
      </x:c>
      <x:c r="H129" s="49" t="s">
        <x:v>824</x:v>
      </x:c>
      <x:c r="I129" s="50">
        <x:f t="shared" si="2"/>
        <x:v>300000</x:v>
      </x:c>
    </x:row>
    <x:row r="130" spans="1:9" customHeight="1">
      <x:c r="A130" s="28">
        <x:v>125</x:v>
      </x:c>
      <x:c r="B130" s="46" t="s">
        <x:v>385</x:v>
      </x:c>
      <x:c r="C130" s="46" t="s">
        <x:v>124</x:v>
      </x:c>
      <x:c r="D130" s="51">
        <x:v>33</x:v>
      </x:c>
      <x:c r="E130" s="41" t="s">
        <x:v>146</x:v>
      </x:c>
      <x:c r="F130" s="45" t="s">
        <x:v>366</x:v>
      </x:c>
      <x:c r="G130" s="31" t="s">
        <x:v>541</x:v>
      </x:c>
      <x:c r="H130" s="49" t="s">
        <x:v>833</x:v>
      </x:c>
      <x:c r="I130" s="50">
        <x:f t="shared" si="2"/>
        <x:v>250000</x:v>
      </x:c>
    </x:row>
    <x:row r="131" spans="1:9" customHeight="1">
      <x:c r="A131" s="28">
        <x:v>126</x:v>
      </x:c>
      <x:c r="B131" s="46" t="s">
        <x:v>385</x:v>
      </x:c>
      <x:c r="C131" s="46" t="s">
        <x:v>53</x:v>
      </x:c>
      <x:c r="D131" s="51">
        <x:v>61</x:v>
      </x:c>
      <x:c r="E131" s="41" t="s">
        <x:v>800</x:v>
      </x:c>
      <x:c r="F131" s="45" t="s">
        <x:v>365</x:v>
      </x:c>
      <x:c r="G131" s="31" t="s">
        <x:v>542</x:v>
      </x:c>
      <x:c r="H131" s="49" t="s">
        <x:v>835</x:v>
      </x:c>
      <x:c r="I131" s="50">
        <x:f t="shared" si="2"/>
        <x:v>300000</x:v>
      </x:c>
    </x:row>
    <x:row r="132" spans="1:9" customHeight="1">
      <x:c r="A132" s="28">
        <x:v>127</x:v>
      </x:c>
      <x:c r="B132" s="46" t="s">
        <x:v>385</x:v>
      </x:c>
      <x:c r="C132" s="46" t="s">
        <x:v>51</x:v>
      </x:c>
      <x:c r="D132" s="51">
        <x:v>50</x:v>
      </x:c>
      <x:c r="E132" s="41" t="s">
        <x:v>52</x:v>
      </x:c>
      <x:c r="F132" s="45" t="s">
        <x:v>365</x:v>
      </x:c>
      <x:c r="G132" s="31" t="s">
        <x:v>704</x:v>
      </x:c>
      <x:c r="H132" s="49" t="s">
        <x:v>821</x:v>
      </x:c>
      <x:c r="I132" s="50">
        <x:f t="shared" si="2"/>
        <x:v>300000</x:v>
      </x:c>
    </x:row>
    <x:row r="133" spans="1:9" customHeight="1">
      <x:c r="A133" s="28">
        <x:v>128</x:v>
      </x:c>
      <x:c r="B133" s="46" t="s">
        <x:v>385</x:v>
      </x:c>
      <x:c r="C133" s="46" t="s">
        <x:v>56</x:v>
      </x:c>
      <x:c r="D133" s="47">
        <x:v>51</x:v>
      </x:c>
      <x:c r="E133" s="41" t="s">
        <x:v>57</x:v>
      </x:c>
      <x:c r="F133" s="45" t="s">
        <x:v>365</x:v>
      </x:c>
      <x:c r="G133" s="31" t="s">
        <x:v>560</x:v>
      </x:c>
      <x:c r="H133" s="49" t="s">
        <x:v>823</x:v>
      </x:c>
      <x:c r="I133" s="50">
        <x:f t="shared" si="2"/>
        <x:v>300000</x:v>
      </x:c>
    </x:row>
    <x:row r="134" spans="1:9" customHeight="1">
      <x:c r="A134" s="28">
        <x:v>129</x:v>
      </x:c>
      <x:c r="B134" s="46" t="s">
        <x:v>385</x:v>
      </x:c>
      <x:c r="C134" s="46" t="s">
        <x:v>55</x:v>
      </x:c>
      <x:c r="D134" s="51">
        <x:v>58</x:v>
      </x:c>
      <x:c r="E134" s="41" t="s">
        <x:v>60</x:v>
      </x:c>
      <x:c r="F134" s="45" t="s">
        <x:v>365</x:v>
      </x:c>
      <x:c r="G134" s="31" t="s">
        <x:v>559</x:v>
      </x:c>
      <x:c r="H134" s="49" t="s">
        <x:v>826</x:v>
      </x:c>
      <x:c r="I134" s="50">
        <x:f t="shared" si="2"/>
        <x:v>300000</x:v>
      </x:c>
    </x:row>
    <x:row r="135" spans="1:9" customHeight="1">
      <x:c r="A135" s="28">
        <x:v>130</x:v>
      </x:c>
      <x:c r="B135" s="46" t="s">
        <x:v>385</x:v>
      </x:c>
      <x:c r="C135" s="46" t="s">
        <x:v>420</x:v>
      </x:c>
      <x:c r="D135" s="47">
        <x:v>103</x:v>
      </x:c>
      <x:c r="E135" s="41" t="s">
        <x:v>54</x:v>
      </x:c>
      <x:c r="F135" s="45" t="s">
        <x:v>365</x:v>
      </x:c>
      <x:c r="G135" s="31" t="s">
        <x:v>553</x:v>
      </x:c>
      <x:c r="H135" s="49" t="s">
        <x:v>827</x:v>
      </x:c>
      <x:c r="I135" s="50">
        <x:f t="shared" ref="I135:I199" si="3">IF($D135&gt;=100,$L$6,IF($D135&gt;=50,$L$5,$L$4))</x:f>
        <x:v>350000</x:v>
      </x:c>
    </x:row>
    <x:row r="136" spans="1:9" customHeight="1">
      <x:c r="A136" s="28">
        <x:v>131</x:v>
      </x:c>
      <x:c r="B136" s="46" t="s">
        <x:v>385</x:v>
      </x:c>
      <x:c r="C136" s="46" t="s">
        <x:v>142</x:v>
      </x:c>
      <x:c r="D136" s="51">
        <x:v>55</x:v>
      </x:c>
      <x:c r="E136" s="40" t="s">
        <x:v>143</x:v>
      </x:c>
      <x:c r="F136" s="45" t="s">
        <x:v>365</x:v>
      </x:c>
      <x:c r="G136" s="31" t="s">
        <x:v>548</x:v>
      </x:c>
      <x:c r="H136" s="49" t="s">
        <x:v>828</x:v>
      </x:c>
      <x:c r="I136" s="50">
        <x:f t="shared" si="3"/>
        <x:v>300000</x:v>
      </x:c>
    </x:row>
    <x:row r="137" spans="1:9" customHeight="1">
      <x:c r="A137" s="28">
        <x:v>132</x:v>
      </x:c>
      <x:c r="B137" s="46" t="s">
        <x:v>382</x:v>
      </x:c>
      <x:c r="C137" s="46" t="s">
        <x:v>144</x:v>
      </x:c>
      <x:c r="D137" s="51">
        <x:v>68</x:v>
      </x:c>
      <x:c r="E137" s="40" t="s">
        <x:v>58</x:v>
      </x:c>
      <x:c r="F137" s="45" t="s">
        <x:v>365</x:v>
      </x:c>
      <x:c r="G137" s="31" t="s">
        <x:v>96</x:v>
      </x:c>
      <x:c r="H137" s="49" t="s">
        <x:v>829</x:v>
      </x:c>
      <x:c r="I137" s="50">
        <x:f t="shared" si="3"/>
        <x:v>300000</x:v>
      </x:c>
    </x:row>
    <x:row r="138" spans="1:9" customHeight="1">
      <x:c r="A138" s="28">
        <x:v>133</x:v>
      </x:c>
      <x:c r="B138" s="46" t="s">
        <x:v>382</x:v>
      </x:c>
      <x:c r="C138" s="46" t="s">
        <x:v>134</x:v>
      </x:c>
      <x:c r="D138" s="51">
        <x:v>91</x:v>
      </x:c>
      <x:c r="E138" s="40" t="s">
        <x:v>59</x:v>
      </x:c>
      <x:c r="F138" s="45" t="s">
        <x:v>365</x:v>
      </x:c>
      <x:c r="G138" s="31" t="s">
        <x:v>94</x:v>
      </x:c>
      <x:c r="H138" s="49" t="s">
        <x:v>830</x:v>
      </x:c>
      <x:c r="I138" s="50">
        <x:f t="shared" si="3"/>
        <x:v>300000</x:v>
      </x:c>
    </x:row>
    <x:row r="139" spans="1:9" customHeight="1">
      <x:c r="A139" s="28">
        <x:v>134</x:v>
      </x:c>
      <x:c r="B139" s="46" t="s">
        <x:v>382</x:v>
      </x:c>
      <x:c r="C139" s="46" t="s">
        <x:v>132</x:v>
      </x:c>
      <x:c r="D139" s="51">
        <x:v>89</x:v>
      </x:c>
      <x:c r="E139" s="40" t="s">
        <x:v>813</x:v>
      </x:c>
      <x:c r="F139" s="45" t="s">
        <x:v>365</x:v>
      </x:c>
      <x:c r="G139" s="31" t="s">
        <x:v>95</x:v>
      </x:c>
      <x:c r="H139" s="49" t="s">
        <x:v>842</x:v>
      </x:c>
      <x:c r="I139" s="50">
        <x:f t="shared" si="3"/>
        <x:v>300000</x:v>
      </x:c>
    </x:row>
    <x:row r="140" spans="1:9" customHeight="1">
      <x:c r="A140" s="28">
        <x:v>135</x:v>
      </x:c>
      <x:c r="B140" s="46" t="s">
        <x:v>382</x:v>
      </x:c>
      <x:c r="C140" s="46" t="s">
        <x:v>133</x:v>
      </x:c>
      <x:c r="D140" s="51">
        <x:v>65</x:v>
      </x:c>
      <x:c r="E140" s="40" t="s">
        <x:v>137</x:v>
      </x:c>
      <x:c r="F140" s="45" t="s">
        <x:v>365</x:v>
      </x:c>
      <x:c r="G140" s="31" t="s">
        <x:v>563</x:v>
      </x:c>
      <x:c r="H140" s="49" t="s">
        <x:v>831</x:v>
      </x:c>
      <x:c r="I140" s="50">
        <x:f t="shared" si="3"/>
        <x:v>300000</x:v>
      </x:c>
    </x:row>
    <x:row r="141" spans="1:9" customHeight="1">
      <x:c r="A141" s="28">
        <x:v>136</x:v>
      </x:c>
      <x:c r="B141" s="46" t="s">
        <x:v>382</x:v>
      </x:c>
      <x:c r="C141" s="46" t="s">
        <x:v>135</x:v>
      </x:c>
      <x:c r="D141" s="51">
        <x:v>75</x:v>
      </x:c>
      <x:c r="E141" s="40" t="s">
        <x:v>806</x:v>
      </x:c>
      <x:c r="F141" s="45" t="s">
        <x:v>365</x:v>
      </x:c>
      <x:c r="G141" s="31" t="s">
        <x:v>98</x:v>
      </x:c>
      <x:c r="H141" s="49" t="s">
        <x:v>832</x:v>
      </x:c>
      <x:c r="I141" s="50">
        <x:f t="shared" si="3"/>
        <x:v>300000</x:v>
      </x:c>
    </x:row>
    <x:row r="142" spans="1:9" customHeight="1">
      <x:c r="A142" s="28">
        <x:v>137</x:v>
      </x:c>
      <x:c r="B142" s="46" t="s">
        <x:v>382</x:v>
      </x:c>
      <x:c r="C142" s="46" t="s">
        <x:v>145</x:v>
      </x:c>
      <x:c r="D142" s="51">
        <x:v>50</x:v>
      </x:c>
      <x:c r="E142" s="40" t="s">
        <x:v>804</x:v>
      </x:c>
      <x:c r="F142" s="45" t="s">
        <x:v>365</x:v>
      </x:c>
      <x:c r="G142" s="31" t="s">
        <x:v>68</x:v>
      </x:c>
      <x:c r="H142" s="49" t="s">
        <x:v>836</x:v>
      </x:c>
      <x:c r="I142" s="50">
        <x:f t="shared" si="3"/>
        <x:v>300000</x:v>
      </x:c>
    </x:row>
    <x:row r="143" spans="1:9" customHeight="1">
      <x:c r="A143" s="28">
        <x:v>138</x:v>
      </x:c>
      <x:c r="B143" s="46" t="s">
        <x:v>382</x:v>
      </x:c>
      <x:c r="C143" s="46" t="s">
        <x:v>148</x:v>
      </x:c>
      <x:c r="D143" s="51">
        <x:v>54</x:v>
      </x:c>
      <x:c r="E143" s="40" t="s">
        <x:v>814</x:v>
      </x:c>
      <x:c r="F143" s="45" t="s">
        <x:v>365</x:v>
      </x:c>
      <x:c r="G143" s="31" t="s">
        <x:v>66</x:v>
      </x:c>
      <x:c r="H143" s="49" t="s">
        <x:v>845</x:v>
      </x:c>
      <x:c r="I143" s="50">
        <x:f t="shared" si="3"/>
        <x:v>300000</x:v>
      </x:c>
    </x:row>
    <x:row r="144" spans="1:9" customHeight="1">
      <x:c r="A144" s="28">
        <x:v>139</x:v>
      </x:c>
      <x:c r="B144" s="46" t="s">
        <x:v>382</x:v>
      </x:c>
      <x:c r="C144" s="46" t="s">
        <x:v>149</x:v>
      </x:c>
      <x:c r="D144" s="51">
        <x:v>61</x:v>
      </x:c>
      <x:c r="E144" s="40" t="s">
        <x:v>9</x:v>
      </x:c>
      <x:c r="F144" s="45" t="s">
        <x:v>365</x:v>
      </x:c>
      <x:c r="G144" s="31" t="s">
        <x:v>549</x:v>
      </x:c>
      <x:c r="H144" s="49" t="s">
        <x:v>475</x:v>
      </x:c>
      <x:c r="I144" s="50">
        <x:f t="shared" si="3"/>
        <x:v>300000</x:v>
      </x:c>
    </x:row>
    <x:row r="145" spans="1:9" customHeight="1">
      <x:c r="A145" s="28">
        <x:v>140</x:v>
      </x:c>
      <x:c r="B145" s="46" t="s">
        <x:v>382</x:v>
      </x:c>
      <x:c r="C145" s="46" t="s">
        <x:v>150</x:v>
      </x:c>
      <x:c r="D145" s="51">
        <x:v>73</x:v>
      </x:c>
      <x:c r="E145" s="40" t="s">
        <x:v>805</x:v>
      </x:c>
      <x:c r="F145" s="45" t="s">
        <x:v>365</x:v>
      </x:c>
      <x:c r="G145" s="31" t="s">
        <x:v>554</x:v>
      </x:c>
      <x:c r="H145" s="49" t="s">
        <x:v>846</x:v>
      </x:c>
      <x:c r="I145" s="50">
        <x:f t="shared" si="3"/>
        <x:v>300000</x:v>
      </x:c>
    </x:row>
    <x:row r="146" spans="1:9" customHeight="1">
      <x:c r="A146" s="28">
        <x:v>141</x:v>
      </x:c>
      <x:c r="B146" s="46" t="s">
        <x:v>382</x:v>
      </x:c>
      <x:c r="C146" s="46" t="s">
        <x:v>151</x:v>
      </x:c>
      <x:c r="D146" s="51">
        <x:v>100</x:v>
      </x:c>
      <x:c r="E146" s="40" t="s">
        <x:v>10</x:v>
      </x:c>
      <x:c r="F146" s="45" t="s">
        <x:v>365</x:v>
      </x:c>
      <x:c r="G146" s="31" t="s">
        <x:v>97</x:v>
      </x:c>
      <x:c r="H146" s="49" t="s">
        <x:v>839</x:v>
      </x:c>
      <x:c r="I146" s="50">
        <x:f t="shared" si="3"/>
        <x:v>350000</x:v>
      </x:c>
    </x:row>
    <x:row r="147" spans="1:9" customHeight="1">
      <x:c r="A147" s="28">
        <x:v>142</x:v>
      </x:c>
      <x:c r="B147" s="46" t="s">
        <x:v>382</x:v>
      </x:c>
      <x:c r="C147" s="46" t="s">
        <x:v>123</x:v>
      </x:c>
      <x:c r="D147" s="51">
        <x:v>101</x:v>
      </x:c>
      <x:c r="E147" s="40" t="s">
        <x:v>811</x:v>
      </x:c>
      <x:c r="F147" s="45" t="s">
        <x:v>365</x:v>
      </x:c>
      <x:c r="G147" s="31" t="s">
        <x:v>99</x:v>
      </x:c>
      <x:c r="H147" s="49" t="s">
        <x:v>840</x:v>
      </x:c>
      <x:c r="I147" s="50">
        <x:f t="shared" si="3"/>
        <x:v>350000</x:v>
      </x:c>
    </x:row>
    <x:row r="148" spans="1:9" customHeight="1">
      <x:c r="A148" s="28">
        <x:v>143</x:v>
      </x:c>
      <x:c r="B148" s="46" t="s">
        <x:v>382</x:v>
      </x:c>
      <x:c r="C148" s="46" t="s">
        <x:v>125</x:v>
      </x:c>
      <x:c r="D148" s="51">
        <x:v>59</x:v>
      </x:c>
      <x:c r="E148" s="40" t="s">
        <x:v>11</x:v>
      </x:c>
      <x:c r="F148" s="45" t="s">
        <x:v>365</x:v>
      </x:c>
      <x:c r="G148" s="31" t="s">
        <x:v>564</x:v>
      </x:c>
      <x:c r="H148" s="49" t="s">
        <x:v>815</x:v>
      </x:c>
      <x:c r="I148" s="50">
        <x:f t="shared" si="3"/>
        <x:v>300000</x:v>
      </x:c>
    </x:row>
    <x:row r="149" spans="1:9" customHeight="1">
      <x:c r="A149" s="28">
        <x:v>144</x:v>
      </x:c>
      <x:c r="B149" s="46" t="s">
        <x:v>382</x:v>
      </x:c>
      <x:c r="C149" s="46" t="s">
        <x:v>159</x:v>
      </x:c>
      <x:c r="D149" s="51">
        <x:v>70</x:v>
      </x:c>
      <x:c r="E149" s="40" t="s">
        <x:v>807</x:v>
      </x:c>
      <x:c r="F149" s="45" t="s">
        <x:v>365</x:v>
      </x:c>
      <x:c r="G149" s="31" t="s">
        <x:v>565</x:v>
      </x:c>
      <x:c r="H149" s="49" t="s">
        <x:v>817</x:v>
      </x:c>
      <x:c r="I149" s="50">
        <x:f t="shared" si="3"/>
        <x:v>300000</x:v>
      </x:c>
    </x:row>
    <x:row r="150" spans="1:9" customHeight="1">
      <x:c r="A150" s="28">
        <x:v>145</x:v>
      </x:c>
      <x:c r="B150" s="46" t="s">
        <x:v>382</x:v>
      </x:c>
      <x:c r="C150" s="46" t="s">
        <x:v>174</x:v>
      </x:c>
      <x:c r="D150" s="51">
        <x:v>51</x:v>
      </x:c>
      <x:c r="E150" s="42" t="s">
        <x:v>8</x:v>
      </x:c>
      <x:c r="F150" s="45" t="s">
        <x:v>365</x:v>
      </x:c>
      <x:c r="G150" s="31" t="s">
        <x:v>572</x:v>
      </x:c>
      <x:c r="H150" s="49" t="s">
        <x:v>818</x:v>
      </x:c>
      <x:c r="I150" s="50">
        <x:f t="shared" si="3"/>
        <x:v>300000</x:v>
      </x:c>
    </x:row>
    <x:row r="151" spans="1:9" customHeight="1">
      <x:c r="A151" s="28">
        <x:v>146</x:v>
      </x:c>
      <x:c r="B151" s="46" t="s">
        <x:v>387</x:v>
      </x:c>
      <x:c r="C151" s="46" t="s">
        <x:v>179</x:v>
      </x:c>
      <x:c r="D151" s="51">
        <x:v>58</x:v>
      </x:c>
      <x:c r="E151" s="42" t="s">
        <x:v>808</x:v>
      </x:c>
      <x:c r="F151" s="45" t="s">
        <x:v>365</x:v>
      </x:c>
      <x:c r="G151" s="31" t="s">
        <x:v>550</x:v>
      </x:c>
      <x:c r="H151" s="49" t="s">
        <x:v>819</x:v>
      </x:c>
      <x:c r="I151" s="50">
        <x:f t="shared" si="3"/>
        <x:v>300000</x:v>
      </x:c>
    </x:row>
    <x:row r="152" spans="1:9" customHeight="1">
      <x:c r="A152" s="28">
        <x:v>147</x:v>
      </x:c>
      <x:c r="B152" s="46" t="s">
        <x:v>387</x:v>
      </x:c>
      <x:c r="C152" s="46" t="s">
        <x:v>675</x:v>
      </x:c>
      <x:c r="D152" s="47">
        <x:v>38</x:v>
      </x:c>
      <x:c r="E152" s="40" t="s">
        <x:v>809</x:v>
      </x:c>
      <x:c r="F152" s="45" t="s">
        <x:v>365</x:v>
      </x:c>
      <x:c r="G152" s="31" t="s">
        <x:v>67</x:v>
      </x:c>
      <x:c r="H152" s="49" t="s">
        <x:v>852</x:v>
      </x:c>
      <x:c r="I152" s="50">
        <x:f t="shared" si="3"/>
        <x:v>250000</x:v>
      </x:c>
    </x:row>
    <x:row r="153" spans="1:9" customHeight="1">
      <x:c r="A153" s="28">
        <x:v>148</x:v>
      </x:c>
      <x:c r="B153" s="46" t="s">
        <x:v>387</x:v>
      </x:c>
      <x:c r="C153" s="46" t="s">
        <x:v>173</x:v>
      </x:c>
      <x:c r="D153" s="51">
        <x:v>28</x:v>
      </x:c>
      <x:c r="E153" s="42" t="s">
        <x:v>875</x:v>
      </x:c>
      <x:c r="F153" s="45" t="s">
        <x:v>365</x:v>
      </x:c>
      <x:c r="G153" s="31" t="s">
        <x:v>601</x:v>
      </x:c>
      <x:c r="H153" s="49" t="s">
        <x:v>853</x:v>
      </x:c>
      <x:c r="I153" s="50">
        <x:f t="shared" si="3"/>
        <x:v>250000</x:v>
      </x:c>
    </x:row>
    <x:row r="154" spans="1:9" customHeight="1">
      <x:c r="A154" s="28">
        <x:v>149</x:v>
      </x:c>
      <x:c r="B154" s="46" t="s">
        <x:v>387</x:v>
      </x:c>
      <x:c r="C154" s="46" t="s">
        <x:v>163</x:v>
      </x:c>
      <x:c r="D154" s="51">
        <x:v>55</x:v>
      </x:c>
      <x:c r="E154" s="42" t="s">
        <x:v>810</x:v>
      </x:c>
      <x:c r="F154" s="45" t="s">
        <x:v>640</x:v>
      </x:c>
      <x:c r="G154" s="31" t="s">
        <x:v>566</x:v>
      </x:c>
      <x:c r="H154" s="49" t="s">
        <x:v>855</x:v>
      </x:c>
      <x:c r="I154" s="50">
        <x:f t="shared" si="3"/>
        <x:v>300000</x:v>
      </x:c>
    </x:row>
    <x:row r="155" spans="1:9" customHeight="1">
      <x:c r="A155" s="28">
        <x:v>150</x:v>
      </x:c>
      <x:c r="B155" s="46" t="s">
        <x:v>387</x:v>
      </x:c>
      <x:c r="C155" s="46" t="s">
        <x:v>180</x:v>
      </x:c>
      <x:c r="D155" s="51">
        <x:v>44</x:v>
      </x:c>
      <x:c r="E155" s="42" t="s">
        <x:v>14</x:v>
      </x:c>
      <x:c r="F155" s="45" t="s">
        <x:v>365</x:v>
      </x:c>
      <x:c r="G155" s="31" t="s">
        <x:v>65</x:v>
      </x:c>
      <x:c r="H155" s="49" t="s">
        <x:v>850</x:v>
      </x:c>
      <x:c r="I155" s="50">
        <x:f t="shared" si="3"/>
        <x:v>250000</x:v>
      </x:c>
    </x:row>
    <x:row r="156" spans="1:9" customHeight="1">
      <x:c r="A156" s="28">
        <x:v>151</x:v>
      </x:c>
      <x:c r="B156" s="46" t="s">
        <x:v>387</x:v>
      </x:c>
      <x:c r="C156" s="46" t="s">
        <x:v>184</x:v>
      </x:c>
      <x:c r="D156" s="51">
        <x:v>52</x:v>
      </x:c>
      <x:c r="E156" s="42" t="s">
        <x:v>13</x:v>
      </x:c>
      <x:c r="F156" s="45" t="s">
        <x:v>365</x:v>
      </x:c>
      <x:c r="G156" s="31" t="s">
        <x:v>69</x:v>
      </x:c>
      <x:c r="H156" s="49" t="s">
        <x:v>849</x:v>
      </x:c>
      <x:c r="I156" s="50">
        <x:f t="shared" si="3"/>
        <x:v>300000</x:v>
      </x:c>
    </x:row>
    <x:row r="157" spans="1:9" customHeight="1">
      <x:c r="A157" s="28">
        <x:v>152</x:v>
      </x:c>
      <x:c r="B157" s="46" t="s">
        <x:v>387</x:v>
      </x:c>
      <x:c r="C157" s="46" t="s">
        <x:v>160</x:v>
      </x:c>
      <x:c r="D157" s="51">
        <x:v>50</x:v>
      </x:c>
      <x:c r="E157" s="42" t="s">
        <x:v>812</x:v>
      </x:c>
      <x:c r="F157" s="45" t="s">
        <x:v>640</x:v>
      </x:c>
      <x:c r="G157" s="31" t="s">
        <x:v>569</x:v>
      </x:c>
      <x:c r="H157" s="49" t="s">
        <x:v>847</x:v>
      </x:c>
      <x:c r="I157" s="50">
        <x:f t="shared" si="3"/>
        <x:v>300000</x:v>
      </x:c>
    </x:row>
    <x:row r="158" spans="1:9" customHeight="1">
      <x:c r="A158" s="28">
        <x:v>153</x:v>
      </x:c>
      <x:c r="B158" s="46" t="s">
        <x:v>387</x:v>
      </x:c>
      <x:c r="C158" s="46" t="s">
        <x:v>166</x:v>
      </x:c>
      <x:c r="D158" s="51">
        <x:v>37</x:v>
      </x:c>
      <x:c r="E158" s="42" t="s">
        <x:v>12</x:v>
      </x:c>
      <x:c r="F158" s="45" t="s">
        <x:v>365</x:v>
      </x:c>
      <x:c r="G158" s="31" t="s">
        <x:v>576</x:v>
      </x:c>
      <x:c r="H158" s="49" t="s">
        <x:v>848</x:v>
      </x:c>
      <x:c r="I158" s="50">
        <x:f t="shared" si="3"/>
        <x:v>250000</x:v>
      </x:c>
    </x:row>
    <x:row r="159" spans="1:9" customHeight="1">
      <x:c r="A159" s="28">
        <x:v>154</x:v>
      </x:c>
      <x:c r="B159" s="46" t="s">
        <x:v>387</x:v>
      </x:c>
      <x:c r="C159" s="46" t="s">
        <x:v>155</x:v>
      </x:c>
      <x:c r="D159" s="47">
        <x:v>32</x:v>
      </x:c>
      <x:c r="E159" s="42" t="s">
        <x:v>741</x:v>
      </x:c>
      <x:c r="F159" s="45" t="s">
        <x:v>365</x:v>
      </x:c>
      <x:c r="G159" s="31" t="s">
        <x:v>64</x:v>
      </x:c>
      <x:c r="H159" s="49" t="s">
        <x:v>854</x:v>
      </x:c>
      <x:c r="I159" s="50">
        <x:f t="shared" si="3"/>
        <x:v>250000</x:v>
      </x:c>
    </x:row>
    <x:row r="160" spans="1:9" customHeight="1">
      <x:c r="A160" s="28">
        <x:v>155</x:v>
      </x:c>
      <x:c r="B160" s="46" t="s">
        <x:v>387</x:v>
      </x:c>
      <x:c r="C160" s="46" t="s">
        <x:v>153</x:v>
      </x:c>
      <x:c r="D160" s="51">
        <x:v>57</x:v>
      </x:c>
      <x:c r="E160" s="42" t="s">
        <x:v>742</x:v>
      </x:c>
      <x:c r="F160" s="45" t="s">
        <x:v>365</x:v>
      </x:c>
      <x:c r="G160" s="31" t="s">
        <x:v>62</x:v>
      </x:c>
      <x:c r="H160" s="49" t="s">
        <x:v>851</x:v>
      </x:c>
      <x:c r="I160" s="50">
        <x:f t="shared" si="3"/>
        <x:v>300000</x:v>
      </x:c>
    </x:row>
    <x:row r="161" spans="1:9" customHeight="1">
      <x:c r="A161" s="28">
        <x:v>156</x:v>
      </x:c>
      <x:c r="B161" s="46" t="s">
        <x:v>387</x:v>
      </x:c>
      <x:c r="C161" s="46" t="s">
        <x:v>178</x:v>
      </x:c>
      <x:c r="D161" s="51">
        <x:v>57</x:v>
      </x:c>
      <x:c r="E161" s="42" t="s">
        <x:v>918</x:v>
      </x:c>
      <x:c r="F161" s="45" t="s">
        <x:v>365</x:v>
      </x:c>
      <x:c r="G161" s="31" t="s">
        <x:v>555</x:v>
      </x:c>
      <x:c r="H161" s="49" t="s">
        <x:v>1002</x:v>
      </x:c>
      <x:c r="I161" s="50">
        <x:f t="shared" si="3"/>
        <x:v>300000</x:v>
      </x:c>
    </x:row>
    <x:row r="162" spans="1:9" customHeight="1">
      <x:c r="A162" s="28">
        <x:v>157</x:v>
      </x:c>
      <x:c r="B162" s="46" t="s">
        <x:v>387</x:v>
      </x:c>
      <x:c r="C162" s="46" t="s">
        <x:v>158</x:v>
      </x:c>
      <x:c r="D162" s="51">
        <x:v>55</x:v>
      </x:c>
      <x:c r="E162" s="42" t="s">
        <x:v>915</x:v>
      </x:c>
      <x:c r="F162" s="45" t="s">
        <x:v>365</x:v>
      </x:c>
      <x:c r="G162" s="31" t="s">
        <x:v>63</x:v>
      </x:c>
      <x:c r="H162" s="49" t="s">
        <x:v>1003</x:v>
      </x:c>
      <x:c r="I162" s="50">
        <x:f t="shared" si="3"/>
        <x:v>300000</x:v>
      </x:c>
    </x:row>
    <x:row r="163" spans="1:9" customHeight="1">
      <x:c r="A163" s="28">
        <x:v>158</x:v>
      </x:c>
      <x:c r="B163" s="46" t="s">
        <x:v>387</x:v>
      </x:c>
      <x:c r="C163" s="46" t="s">
        <x:v>162</x:v>
      </x:c>
      <x:c r="D163" s="51">
        <x:v>25</x:v>
      </x:c>
      <x:c r="E163" s="42" t="s">
        <x:v>737</x:v>
      </x:c>
      <x:c r="F163" s="45" t="s">
        <x:v>365</x:v>
      </x:c>
      <x:c r="G163" s="31" t="s">
        <x:v>551</x:v>
      </x:c>
      <x:c r="H163" s="49" t="s">
        <x:v>999</x:v>
      </x:c>
      <x:c r="I163" s="50">
        <x:f t="shared" si="3"/>
        <x:v>250000</x:v>
      </x:c>
    </x:row>
    <x:row r="164" spans="1:9" customHeight="1">
      <x:c r="A164" s="28">
        <x:v>159</x:v>
      </x:c>
      <x:c r="B164" s="46" t="s">
        <x:v>387</x:v>
      </x:c>
      <x:c r="C164" s="46" t="s">
        <x:v>167</x:v>
      </x:c>
      <x:c r="D164" s="51">
        <x:v>70</x:v>
      </x:c>
      <x:c r="E164" s="42" t="s">
        <x:v>762</x:v>
      </x:c>
      <x:c r="F164" s="45" t="s">
        <x:v>365</x:v>
      </x:c>
      <x:c r="G164" s="31" t="s">
        <x:v>552</x:v>
      </x:c>
      <x:c r="H164" s="49" t="s">
        <x:v>1006</x:v>
      </x:c>
      <x:c r="I164" s="50">
        <x:f t="shared" si="3"/>
        <x:v>300000</x:v>
      </x:c>
    </x:row>
    <x:row r="165" spans="1:9" customHeight="1">
      <x:c r="A165" s="28">
        <x:v>160</x:v>
      </x:c>
      <x:c r="B165" s="46" t="s">
        <x:v>387</x:v>
      </x:c>
      <x:c r="C165" s="46" t="s">
        <x:v>164</x:v>
      </x:c>
      <x:c r="D165" s="51">
        <x:v>102</x:v>
      </x:c>
      <x:c r="E165" s="42" t="s">
        <x:v>161</x:v>
      </x:c>
      <x:c r="F165" s="45" t="s">
        <x:v>365</x:v>
      </x:c>
      <x:c r="G165" s="31" t="s">
        <x:v>61</x:v>
      </x:c>
      <x:c r="H165" s="49" t="s">
        <x:v>1015</x:v>
      </x:c>
      <x:c r="I165" s="50">
        <x:f t="shared" si="3"/>
        <x:v>350000</x:v>
      </x:c>
    </x:row>
    <x:row r="166" spans="1:9" customHeight="1">
      <x:c r="A166" s="28">
        <x:v>161</x:v>
      </x:c>
      <x:c r="B166" s="46" t="s">
        <x:v>387</x:v>
      </x:c>
      <x:c r="C166" s="46" t="s">
        <x:v>413</x:v>
      </x:c>
      <x:c r="D166" s="51">
        <x:v>22</x:v>
      </x:c>
      <x:c r="E166" s="42" t="s">
        <x:v>917</x:v>
      </x:c>
      <x:c r="F166" s="45" t="s">
        <x:v>365</x:v>
      </x:c>
      <x:c r="G166" s="31" t="s">
        <x:v>598</x:v>
      </x:c>
      <x:c r="H166" s="49" t="s">
        <x:v>1012</x:v>
      </x:c>
      <x:c r="I166" s="50">
        <x:f t="shared" si="3"/>
        <x:v>250000</x:v>
      </x:c>
    </x:row>
    <x:row r="167" spans="1:9" customHeight="1">
      <x:c r="A167" s="28">
        <x:v>162</x:v>
      </x:c>
      <x:c r="B167" s="46" t="s">
        <x:v>387</x:v>
      </x:c>
      <x:c r="C167" s="46" t="s">
        <x:v>919</x:v>
      </x:c>
      <x:c r="D167" s="51">
        <x:v>55</x:v>
      </x:c>
      <x:c r="E167" s="42" t="s">
        <x:v>914</x:v>
      </x:c>
      <x:c r="F167" s="45" t="s">
        <x:v>365</x:v>
      </x:c>
      <x:c r="G167" s="31" t="s">
        <x:v>600</x:v>
      </x:c>
      <x:c r="H167" s="55" t="s">
        <x:v>1018</x:v>
      </x:c>
      <x:c r="I167" s="50">
        <x:f t="shared" si="3"/>
        <x:v>300000</x:v>
      </x:c>
    </x:row>
    <x:row r="168" spans="1:9" customHeight="1">
      <x:c r="A168" s="28">
        <x:v>163</x:v>
      </x:c>
      <x:c r="B168" s="46" t="s">
        <x:v>387</x:v>
      </x:c>
      <x:c r="C168" s="46" t="s">
        <x:v>181</x:v>
      </x:c>
      <x:c r="D168" s="51">
        <x:v>51</x:v>
      </x:c>
      <x:c r="E168" s="43" t="s">
        <x:v>157</x:v>
      </x:c>
      <x:c r="F168" s="45" t="s">
        <x:v>365</x:v>
      </x:c>
      <x:c r="G168" s="31" t="s">
        <x:v>605</x:v>
      </x:c>
      <x:c r="H168" s="49" t="s">
        <x:v>994</x:v>
      </x:c>
      <x:c r="I168" s="50">
        <x:f t="shared" si="3"/>
        <x:v>300000</x:v>
      </x:c>
    </x:row>
    <x:row r="169" spans="1:9" customHeight="1">
      <x:c r="A169" s="28">
        <x:v>164</x:v>
      </x:c>
      <x:c r="B169" s="46" t="s">
        <x:v>387</x:v>
      </x:c>
      <x:c r="C169" s="46" t="s">
        <x:v>916</x:v>
      </x:c>
      <x:c r="D169" s="51">
        <x:v>51</x:v>
      </x:c>
      <x:c r="E169" s="42" t="s">
        <x:v>925</x:v>
      </x:c>
      <x:c r="F169" s="45" t="s">
        <x:v>365</x:v>
      </x:c>
      <x:c r="G169" s="31" t="s">
        <x:v>590</x:v>
      </x:c>
      <x:c r="H169" s="49" t="s">
        <x:v>996</x:v>
      </x:c>
      <x:c r="I169" s="50">
        <x:f t="shared" si="3"/>
        <x:v>300000</x:v>
      </x:c>
    </x:row>
    <x:row r="170" spans="1:9" customHeight="1">
      <x:c r="A170" s="28">
        <x:v>165</x:v>
      </x:c>
      <x:c r="B170" s="46" t="s">
        <x:v>387</x:v>
      </x:c>
      <x:c r="C170" s="46" t="s">
        <x:v>165</x:v>
      </x:c>
      <x:c r="D170" s="51">
        <x:v>61</x:v>
      </x:c>
      <x:c r="E170" s="42" t="s">
        <x:v>923</x:v>
      </x:c>
      <x:c r="F170" s="45" t="s">
        <x:v>365</x:v>
      </x:c>
      <x:c r="G170" s="31" t="s">
        <x:v>609</x:v>
      </x:c>
      <x:c r="H170" s="49" t="s">
        <x:v>1021</x:v>
      </x:c>
      <x:c r="I170" s="50">
        <x:f t="shared" si="3"/>
        <x:v>300000</x:v>
      </x:c>
    </x:row>
    <x:row r="171" spans="1:9" customHeight="1">
      <x:c r="A171" s="28">
        <x:v>166</x:v>
      </x:c>
      <x:c r="B171" s="46" t="s">
        <x:v>387</x:v>
      </x:c>
      <x:c r="C171" s="46" t="s">
        <x:v>168</x:v>
      </x:c>
      <x:c r="D171" s="51">
        <x:v>56</x:v>
      </x:c>
      <x:c r="E171" s="42" t="s">
        <x:v>924</x:v>
      </x:c>
      <x:c r="F171" s="45" t="s">
        <x:v>365</x:v>
      </x:c>
      <x:c r="G171" s="31" t="s">
        <x:v>603</x:v>
      </x:c>
      <x:c r="H171" s="49" t="s">
        <x:v>995</x:v>
      </x:c>
      <x:c r="I171" s="50">
        <x:f t="shared" si="3"/>
        <x:v>300000</x:v>
      </x:c>
    </x:row>
    <x:row r="172" spans="1:9" customHeight="1">
      <x:c r="A172" s="28">
        <x:v>167</x:v>
      </x:c>
      <x:c r="B172" s="46" t="s">
        <x:v>387</x:v>
      </x:c>
      <x:c r="C172" s="46" t="s">
        <x:v>169</x:v>
      </x:c>
      <x:c r="D172" s="51">
        <x:v>101</x:v>
      </x:c>
      <x:c r="E172" s="42" t="s">
        <x:v>926</x:v>
      </x:c>
      <x:c r="F172" s="45" t="s">
        <x:v>365</x:v>
      </x:c>
      <x:c r="G172" s="31" t="s">
        <x:v>591</x:v>
      </x:c>
      <x:c r="H172" s="49" t="s">
        <x:v>1007</x:v>
      </x:c>
      <x:c r="I172" s="50">
        <x:f t="shared" si="3"/>
        <x:v>350000</x:v>
      </x:c>
    </x:row>
    <x:row r="173" spans="1:9" customHeight="1">
      <x:c r="A173" s="28">
        <x:v>168</x:v>
      </x:c>
      <x:c r="B173" s="46" t="s">
        <x:v>387</x:v>
      </x:c>
      <x:c r="C173" s="46" t="s">
        <x:v>921</x:v>
      </x:c>
      <x:c r="D173" s="51">
        <x:v>38</x:v>
      </x:c>
      <x:c r="E173" s="40" t="s">
        <x:v>743</x:v>
      </x:c>
      <x:c r="F173" s="45" t="s">
        <x:v>365</x:v>
      </x:c>
      <x:c r="G173" s="31" t="s">
        <x:v>570</x:v>
      </x:c>
      <x:c r="H173" s="52" t="s">
        <x:v>1016</x:v>
      </x:c>
      <x:c r="I173" s="50">
        <x:f t="shared" si="3"/>
        <x:v>250000</x:v>
      </x:c>
    </x:row>
    <x:row r="174" spans="1:9" customHeight="1">
      <x:c r="A174" s="28">
        <x:v>169</x:v>
      </x:c>
      <x:c r="B174" s="46" t="s">
        <x:v>388</x:v>
      </x:c>
      <x:c r="C174" s="46" t="s">
        <x:v>401</x:v>
      </x:c>
      <x:c r="D174" s="51">
        <x:v>36</x:v>
      </x:c>
      <x:c r="E174" s="40" t="s">
        <x:v>766</x:v>
      </x:c>
      <x:c r="F174" s="45" t="s">
        <x:v>365</x:v>
      </x:c>
      <x:c r="G174" s="31" t="s">
        <x:v>610</x:v>
      </x:c>
      <x:c r="H174" s="49" t="s">
        <x:v>1000</x:v>
      </x:c>
      <x:c r="I174" s="50">
        <x:f t="shared" si="3"/>
        <x:v>250000</x:v>
      </x:c>
    </x:row>
    <x:row r="175" spans="1:9" customHeight="1">
      <x:c r="A175" s="28">
        <x:v>170</x:v>
      </x:c>
      <x:c r="B175" s="46" t="s">
        <x:v>388</x:v>
      </x:c>
      <x:c r="C175" s="46" t="s">
        <x:v>170</x:v>
      </x:c>
      <x:c r="D175" s="51">
        <x:v>102</x:v>
      </x:c>
      <x:c r="E175" s="40" t="s">
        <x:v>171</x:v>
      </x:c>
      <x:c r="F175" s="45" t="s">
        <x:v>640</x:v>
      </x:c>
      <x:c r="G175" s="31" t="s">
        <x:v>606</x:v>
      </x:c>
      <x:c r="H175" s="49" t="s">
        <x:v>1010</x:v>
      </x:c>
      <x:c r="I175" s="50">
        <x:f t="shared" si="3"/>
        <x:v>350000</x:v>
      </x:c>
    </x:row>
    <x:row r="176" spans="1:9" customHeight="1">
      <x:c r="A176" s="28">
        <x:v>171</x:v>
      </x:c>
      <x:c r="B176" s="46" t="s">
        <x:v>388</x:v>
      </x:c>
      <x:c r="C176" s="46" t="s">
        <x:v>172</x:v>
      </x:c>
      <x:c r="D176" s="51">
        <x:v>50</x:v>
      </x:c>
      <x:c r="E176" s="40" t="s">
        <x:v>920</x:v>
      </x:c>
      <x:c r="F176" s="45" t="s">
        <x:v>365</x:v>
      </x:c>
      <x:c r="G176" s="31" t="s">
        <x:v>79</x:v>
      </x:c>
      <x:c r="H176" s="49" t="s">
        <x:v>1022</x:v>
      </x:c>
      <x:c r="I176" s="50">
        <x:f t="shared" si="3"/>
        <x:v>300000</x:v>
      </x:c>
    </x:row>
    <x:row r="177" spans="1:9" customHeight="1">
      <x:c r="A177" s="28">
        <x:v>172</x:v>
      </x:c>
      <x:c r="B177" s="46" t="s">
        <x:v>388</x:v>
      </x:c>
      <x:c r="C177" s="46" t="s">
        <x:v>175</x:v>
      </x:c>
      <x:c r="D177" s="51">
        <x:v>63</x:v>
      </x:c>
      <x:c r="E177" s="40" t="s">
        <x:v>922</x:v>
      </x:c>
      <x:c r="F177" s="45" t="s">
        <x:v>365</x:v>
      </x:c>
      <x:c r="G177" s="31" t="s">
        <x:v>74</x:v>
      </x:c>
      <x:c r="H177" s="49" t="s">
        <x:v>1011</x:v>
      </x:c>
      <x:c r="I177" s="50">
        <x:f t="shared" si="3"/>
        <x:v>300000</x:v>
      </x:c>
    </x:row>
    <x:row r="178" spans="1:9" customHeight="1">
      <x:c r="A178" s="28">
        <x:v>173</x:v>
      </x:c>
      <x:c r="B178" s="46" t="s">
        <x:v>388</x:v>
      </x:c>
      <x:c r="C178" s="46" t="s">
        <x:v>176</x:v>
      </x:c>
      <x:c r="D178" s="51">
        <x:v>100</x:v>
      </x:c>
      <x:c r="E178" s="40" t="s">
        <x:v>177</x:v>
      </x:c>
      <x:c r="F178" s="45" t="s">
        <x:v>365</x:v>
      </x:c>
      <x:c r="G178" s="31" t="s">
        <x:v>81</x:v>
      </x:c>
      <x:c r="H178" s="49" t="s">
        <x:v>1020</x:v>
      </x:c>
      <x:c r="I178" s="50">
        <x:f t="shared" si="3"/>
        <x:v>350000</x:v>
      </x:c>
    </x:row>
    <x:row r="179" spans="1:9" customHeight="1">
      <x:c r="A179" s="28">
        <x:v>174</x:v>
      </x:c>
      <x:c r="B179" s="46" t="s">
        <x:v>388</x:v>
      </x:c>
      <x:c r="C179" s="46" t="s">
        <x:v>182</x:v>
      </x:c>
      <x:c r="D179" s="51">
        <x:v>75</x:v>
      </x:c>
      <x:c r="E179" s="40" t="s">
        <x:v>929</x:v>
      </x:c>
      <x:c r="F179" s="45" t="s">
        <x:v>365</x:v>
      </x:c>
      <x:c r="G179" s="31" t="s">
        <x:v>587</x:v>
      </x:c>
      <x:c r="H179" s="49" t="s">
        <x:v>997</x:v>
      </x:c>
      <x:c r="I179" s="50">
        <x:f t="shared" si="3"/>
        <x:v>300000</x:v>
      </x:c>
    </x:row>
    <x:row r="180" spans="1:9" customHeight="1">
      <x:c r="A180" s="28">
        <x:v>175</x:v>
      </x:c>
      <x:c r="B180" s="46" t="s">
        <x:v>388</x:v>
      </x:c>
      <x:c r="C180" s="46" t="s">
        <x:v>183</x:v>
      </x:c>
      <x:c r="D180" s="51">
        <x:v>58</x:v>
      </x:c>
      <x:c r="E180" s="40" t="s">
        <x:v>933</x:v>
      </x:c>
      <x:c r="F180" s="45" t="s">
        <x:v>365</x:v>
      </x:c>
      <x:c r="G180" s="31" t="s">
        <x:v>80</x:v>
      </x:c>
      <x:c r="H180" s="49" t="s">
        <x:v>1008</x:v>
      </x:c>
      <x:c r="I180" s="50">
        <x:f t="shared" si="3"/>
        <x:v>300000</x:v>
      </x:c>
    </x:row>
    <x:row r="181" spans="1:9" customHeight="1">
      <x:c r="A181" s="28">
        <x:v>176</x:v>
      </x:c>
      <x:c r="B181" s="46" t="s">
        <x:v>388</x:v>
      </x:c>
      <x:c r="C181" s="46" t="s">
        <x:v>932</x:v>
      </x:c>
      <x:c r="D181" s="51">
        <x:v>43</x:v>
      </x:c>
      <x:c r="E181" s="40" t="s">
        <x:v>930</x:v>
      </x:c>
      <x:c r="F181" s="45" t="s">
        <x:v>365</x:v>
      </x:c>
      <x:c r="G181" s="31" t="s">
        <x:v>764</x:v>
      </x:c>
      <x:c r="H181" s="49" t="s">
        <x:v>1024</x:v>
      </x:c>
      <x:c r="I181" s="50">
        <x:f t="shared" si="3"/>
        <x:v>250000</x:v>
      </x:c>
    </x:row>
    <x:row r="182" spans="1:9" customHeight="1">
      <x:c r="A182" s="28">
        <x:v>177</x:v>
      </x:c>
      <x:c r="B182" s="46" t="s">
        <x:v>388</x:v>
      </x:c>
      <x:c r="C182" s="46" t="s">
        <x:v>154</x:v>
      </x:c>
      <x:c r="D182" s="51">
        <x:v>101</x:v>
      </x:c>
      <x:c r="E182" s="40" t="s">
        <x:v>156</x:v>
      </x:c>
      <x:c r="F182" s="45" t="s">
        <x:v>365</x:v>
      </x:c>
      <x:c r="G182" s="31" t="s">
        <x:v>70</x:v>
      </x:c>
      <x:c r="H182" s="49" t="s">
        <x:v>998</x:v>
      </x:c>
      <x:c r="I182" s="50">
        <x:f t="shared" si="3"/>
        <x:v>350000</x:v>
      </x:c>
    </x:row>
    <x:row r="183" spans="1:9" customHeight="1">
      <x:c r="A183" s="28">
        <x:v>178</x:v>
      </x:c>
      <x:c r="B183" s="46" t="s">
        <x:v>388</x:v>
      </x:c>
      <x:c r="C183" s="46" t="s">
        <x:v>209</x:v>
      </x:c>
      <x:c r="D183" s="51">
        <x:v>54</x:v>
      </x:c>
      <x:c r="E183" s="40" t="s">
        <x:v>931</x:v>
      </x:c>
      <x:c r="F183" s="45" t="s">
        <x:v>365</x:v>
      </x:c>
      <x:c r="G183" s="31" t="s">
        <x:v>71</x:v>
      </x:c>
      <x:c r="H183" s="49" t="s">
        <x:v>1013</x:v>
      </x:c>
      <x:c r="I183" s="50">
        <x:f t="shared" si="3"/>
        <x:v>300000</x:v>
      </x:c>
    </x:row>
    <x:row r="184" spans="1:9" customHeight="1">
      <x:c r="A184" s="28">
        <x:v>179</x:v>
      </x:c>
      <x:c r="B184" s="46" t="s">
        <x:v>388</x:v>
      </x:c>
      <x:c r="C184" s="46" t="s">
        <x:v>215</x:v>
      </x:c>
      <x:c r="D184" s="47">
        <x:v>52</x:v>
      </x:c>
      <x:c r="E184" s="40" t="s">
        <x:v>927</x:v>
      </x:c>
      <x:c r="F184" s="45" t="s">
        <x:v>365</x:v>
      </x:c>
      <x:c r="G184" s="31" t="s">
        <x:v>72</x:v>
      </x:c>
      <x:c r="H184" s="49" t="s">
        <x:v>1017</x:v>
      </x:c>
      <x:c r="I184" s="50">
        <x:f t="shared" si="3"/>
        <x:v>300000</x:v>
      </x:c>
    </x:row>
    <x:row r="185" spans="1:9" customHeight="1">
      <x:c r="A185" s="28">
        <x:v>180</x:v>
      </x:c>
      <x:c r="B185" s="46" t="s">
        <x:v>388</x:v>
      </x:c>
      <x:c r="C185" s="46" t="s">
        <x:v>406</x:v>
      </x:c>
      <x:c r="D185" s="51">
        <x:v>23</x:v>
      </x:c>
      <x:c r="E185" s="40" t="s">
        <x:v>928</x:v>
      </x:c>
      <x:c r="F185" s="45" t="s">
        <x:v>365</x:v>
      </x:c>
      <x:c r="G185" s="31" t="s">
        <x:v>611</x:v>
      </x:c>
      <x:c r="H185" s="49" t="s">
        <x:v>1001</x:v>
      </x:c>
      <x:c r="I185" s="50">
        <x:f t="shared" si="3"/>
        <x:v>250000</x:v>
      </x:c>
    </x:row>
    <x:row r="186" spans="1:9" customHeight="1">
      <x:c r="A186" s="28">
        <x:v>181</x:v>
      </x:c>
      <x:c r="B186" s="46" t="s">
        <x:v>377</x:v>
      </x:c>
      <x:c r="C186" s="46" t="s">
        <x:v>211</x:v>
      </x:c>
      <x:c r="D186" s="51">
        <x:v>69</x:v>
      </x:c>
      <x:c r="E186" s="40" t="s">
        <x:v>747</x:v>
      </x:c>
      <x:c r="F186" s="45" t="s">
        <x:v>365</x:v>
      </x:c>
      <x:c r="G186" s="31" t="s">
        <x:v>73</x:v>
      </x:c>
      <x:c r="H186" s="49" t="s">
        <x:v>1004</x:v>
      </x:c>
      <x:c r="I186" s="50">
        <x:f t="shared" si="3"/>
        <x:v>300000</x:v>
      </x:c>
    </x:row>
    <x:row r="187" spans="1:9" customHeight="1">
      <x:c r="A187" s="28">
        <x:v>182</x:v>
      </x:c>
      <x:c r="B187" s="46" t="s">
        <x:v>377</x:v>
      </x:c>
      <x:c r="C187" s="46" t="s">
        <x:v>212</x:v>
      </x:c>
      <x:c r="D187" s="51">
        <x:v>61</x:v>
      </x:c>
      <x:c r="E187" s="40" t="s">
        <x:v>203</x:v>
      </x:c>
      <x:c r="F187" s="45" t="s">
        <x:v>365</x:v>
      </x:c>
      <x:c r="G187" s="31" t="s">
        <x:v>75</x:v>
      </x:c>
      <x:c r="H187" s="49" t="s">
        <x:v>1023</x:v>
      </x:c>
      <x:c r="I187" s="50">
        <x:f t="shared" si="3"/>
        <x:v>300000</x:v>
      </x:c>
    </x:row>
    <x:row r="188" spans="1:9" customHeight="1">
      <x:c r="A188" s="28">
        <x:v>183</x:v>
      </x:c>
      <x:c r="B188" s="72" t="s">
        <x:v>377</x:v>
      </x:c>
      <x:c r="C188" s="72" t="s">
        <x:v>389</x:v>
      </x:c>
      <x:c r="D188" s="73">
        <x:v>49</x:v>
      </x:c>
      <x:c r="E188" s="74" t="s">
        <x:v>883</x:v>
      </x:c>
      <x:c r="F188" s="75" t="s">
        <x:v>365</x:v>
      </x:c>
      <x:c r="G188" s="76" t="s">
        <x:v>604</x:v>
      </x:c>
      <x:c r="H188" s="77" t="s">
        <x:v>1005</x:v>
      </x:c>
      <x:c r="I188" s="50">
        <x:f t="shared" si="3"/>
        <x:v>250000</x:v>
      </x:c>
    </x:row>
    <x:row r="189" spans="1:9" customHeight="1">
      <x:c r="A189" s="28">
        <x:v>184</x:v>
      </x:c>
      <x:c r="B189" s="72" t="s">
        <x:v>377</x:v>
      </x:c>
      <x:c r="C189" s="72" t="s">
        <x:v>220</x:v>
      </x:c>
      <x:c r="D189" s="73">
        <x:v>65</x:v>
      </x:c>
      <x:c r="E189" s="74" t="s">
        <x:v>878</x:v>
      </x:c>
      <x:c r="F189" s="75" t="s">
        <x:v>365</x:v>
      </x:c>
      <x:c r="G189" s="76" t="s">
        <x:v>884</x:v>
      </x:c>
      <x:c r="H189" s="77" t="s">
        <x:v>984</x:v>
      </x:c>
      <x:c r="I189" s="78">
        <x:f t="shared" si="3"/>
        <x:v>300000</x:v>
      </x:c>
    </x:row>
    <x:row r="190" spans="1:9" customHeight="1">
      <x:c r="A190" s="28">
        <x:v>185</x:v>
      </x:c>
      <x:c r="B190" s="46" t="s">
        <x:v>377</x:v>
      </x:c>
      <x:c r="C190" s="46" t="s">
        <x:v>196</x:v>
      </x:c>
      <x:c r="D190" s="51">
        <x:v>100</x:v>
      </x:c>
      <x:c r="E190" s="40" t="s">
        <x:v>756</x:v>
      </x:c>
      <x:c r="F190" s="45" t="s">
        <x:v>365</x:v>
      </x:c>
      <x:c r="G190" s="31" t="s">
        <x:v>76</x:v>
      </x:c>
      <x:c r="H190" s="49" t="s">
        <x:v>1009</x:v>
      </x:c>
      <x:c r="I190" s="78">
        <x:f t="shared" si="3"/>
        <x:v>350000</x:v>
      </x:c>
    </x:row>
    <x:row r="191" spans="1:9" customHeight="1">
      <x:c r="A191" s="28">
        <x:v>186</x:v>
      </x:c>
      <x:c r="B191" s="46" t="s">
        <x:v>377</x:v>
      </x:c>
      <x:c r="C191" s="46" t="s">
        <x:v>189</x:v>
      </x:c>
      <x:c r="D191" s="51">
        <x:v>72</x:v>
      </x:c>
      <x:c r="E191" s="40" t="s">
        <x:v>748</x:v>
      </x:c>
      <x:c r="F191" s="45" t="s">
        <x:v>365</x:v>
      </x:c>
      <x:c r="G191" s="31" t="s">
        <x:v>77</x:v>
      </x:c>
      <x:c r="H191" s="49" t="s">
        <x:v>1014</x:v>
      </x:c>
      <x:c r="I191" s="50">
        <x:f t="shared" si="3"/>
        <x:v>300000</x:v>
      </x:c>
    </x:row>
    <x:row r="192" spans="1:9" customHeight="1">
      <x:c r="A192" s="28">
        <x:v>187</x:v>
      </x:c>
      <x:c r="B192" s="46" t="s">
        <x:v>377</x:v>
      </x:c>
      <x:c r="C192" s="46" t="s">
        <x:v>207</x:v>
      </x:c>
      <x:c r="D192" s="51">
        <x:v>37</x:v>
      </x:c>
      <x:c r="E192" s="40" t="s">
        <x:v>935</x:v>
      </x:c>
      <x:c r="F192" s="45" t="s">
        <x:v>365</x:v>
      </x:c>
      <x:c r="G192" s="31" t="s">
        <x:v>87</x:v>
      </x:c>
      <x:c r="H192" s="49" t="s">
        <x:v>1019</x:v>
      </x:c>
      <x:c r="I192" s="50">
        <x:f t="shared" si="3"/>
        <x:v>250000</x:v>
      </x:c>
    </x:row>
    <x:row r="193" spans="1:9" customHeight="1">
      <x:c r="A193" s="28">
        <x:v>188</x:v>
      </x:c>
      <x:c r="B193" s="46" t="s">
        <x:v>377</x:v>
      </x:c>
      <x:c r="C193" s="46" t="s">
        <x:v>204</x:v>
      </x:c>
      <x:c r="D193" s="51">
        <x:v>60</x:v>
      </x:c>
      <x:c r="E193" s="40" t="s">
        <x:v>937</x:v>
      </x:c>
      <x:c r="F193" s="45" t="s">
        <x:v>365</x:v>
      </x:c>
      <x:c r="G193" s="31" t="s">
        <x:v>584</x:v>
      </x:c>
      <x:c r="H193" s="49" t="s">
        <x:v>993</x:v>
      </x:c>
      <x:c r="I193" s="50">
        <x:f t="shared" si="3"/>
        <x:v>300000</x:v>
      </x:c>
    </x:row>
    <x:row r="194" spans="1:9" customHeight="1">
      <x:c r="A194" s="28">
        <x:v>189</x:v>
      </x:c>
      <x:c r="B194" s="46" t="s">
        <x:v>377</x:v>
      </x:c>
      <x:c r="C194" s="46" t="s">
        <x:v>194</x:v>
      </x:c>
      <x:c r="D194" s="51">
        <x:v>80</x:v>
      </x:c>
      <x:c r="E194" s="40" t="s">
        <x:v>936</x:v>
      </x:c>
      <x:c r="F194" s="45" t="s">
        <x:v>365</x:v>
      </x:c>
      <x:c r="G194" s="31" t="s">
        <x:v>78</x:v>
      </x:c>
      <x:c r="H194" s="49" t="s">
        <x:v>1039</x:v>
      </x:c>
      <x:c r="I194" s="50">
        <x:f t="shared" si="3"/>
        <x:v>300000</x:v>
      </x:c>
    </x:row>
    <x:row r="195" spans="1:9" customHeight="1">
      <x:c r="A195" s="28">
        <x:v>190</x:v>
      </x:c>
      <x:c r="B195" s="46" t="s">
        <x:v>377</x:v>
      </x:c>
      <x:c r="C195" s="46" t="s">
        <x:v>191</x:v>
      </x:c>
      <x:c r="D195" s="51">
        <x:v>64</x:v>
      </x:c>
      <x:c r="E195" s="40" t="s">
        <x:v>213</x:v>
      </x:c>
      <x:c r="F195" s="45" t="s">
        <x:v>365</x:v>
      </x:c>
      <x:c r="G195" s="31" t="s">
        <x:v>90</x:v>
      </x:c>
      <x:c r="H195" s="49" t="s">
        <x:v>1035</x:v>
      </x:c>
      <x:c r="I195" s="50">
        <x:f t="shared" si="3"/>
        <x:v>300000</x:v>
      </x:c>
    </x:row>
    <x:row r="196" spans="1:9" customHeight="1">
      <x:c r="A196" s="28">
        <x:v>191</x:v>
      </x:c>
      <x:c r="B196" s="46" t="s">
        <x:v>377</x:v>
      </x:c>
      <x:c r="C196" s="46" t="s">
        <x:v>199</x:v>
      </x:c>
      <x:c r="D196" s="51">
        <x:v>69</x:v>
      </x:c>
      <x:c r="E196" s="40" t="s">
        <x:v>934</x:v>
      </x:c>
      <x:c r="F196" s="45" t="s">
        <x:v>365</x:v>
      </x:c>
      <x:c r="G196" s="31" t="s">
        <x:v>89</x:v>
      </x:c>
      <x:c r="H196" s="49" t="s">
        <x:v>1033</x:v>
      </x:c>
      <x:c r="I196" s="50">
        <x:f t="shared" si="3"/>
        <x:v>300000</x:v>
      </x:c>
    </x:row>
    <x:row r="197" spans="1:9" customHeight="1">
      <x:c r="A197" s="28">
        <x:v>192</x:v>
      </x:c>
      <x:c r="B197" s="46" t="s">
        <x:v>377</x:v>
      </x:c>
      <x:c r="C197" s="46" t="s">
        <x:v>202</x:v>
      </x:c>
      <x:c r="D197" s="51">
        <x:v>74</x:v>
      </x:c>
      <x:c r="E197" s="40" t="s">
        <x:v>939</x:v>
      </x:c>
      <x:c r="F197" s="45" t="s">
        <x:v>365</x:v>
      </x:c>
      <x:c r="G197" s="31" t="s">
        <x:v>88</x:v>
      </x:c>
      <x:c r="H197" s="49" t="s">
        <x:v>1040</x:v>
      </x:c>
      <x:c r="I197" s="50">
        <x:f t="shared" si="3"/>
        <x:v>300000</x:v>
      </x:c>
    </x:row>
    <x:row r="198" spans="1:9" customHeight="1">
      <x:c r="A198" s="28">
        <x:v>193</x:v>
      </x:c>
      <x:c r="B198" s="46" t="s">
        <x:v>377</x:v>
      </x:c>
      <x:c r="C198" s="46" t="s">
        <x:v>411</x:v>
      </x:c>
      <x:c r="D198" s="51">
        <x:v>101</x:v>
      </x:c>
      <x:c r="E198" s="40" t="s">
        <x:v>757</x:v>
      </x:c>
      <x:c r="F198" s="45" t="s">
        <x:v>365</x:v>
      </x:c>
      <x:c r="G198" s="31" t="s">
        <x:v>594</x:v>
      </x:c>
      <x:c r="H198" s="49" t="s">
        <x:v>1042</x:v>
      </x:c>
      <x:c r="I198" s="50">
        <x:f t="shared" si="3"/>
        <x:v>350000</x:v>
      </x:c>
    </x:row>
    <x:row r="199" spans="1:9" customHeight="1">
      <x:c r="A199" s="28">
        <x:v>194</x:v>
      </x:c>
      <x:c r="B199" s="46" t="s">
        <x:v>372</x:v>
      </x:c>
      <x:c r="C199" s="46" t="s">
        <x:v>206</x:v>
      </x:c>
      <x:c r="D199" s="51">
        <x:v>108</x:v>
      </x:c>
      <x:c r="E199" s="40" t="s">
        <x:v>938</x:v>
      </x:c>
      <x:c r="F199" s="45" t="s">
        <x:v>365</x:v>
      </x:c>
      <x:c r="G199" s="31" t="s">
        <x:v>83</x:v>
      </x:c>
      <x:c r="H199" s="49" t="s">
        <x:v>1038</x:v>
      </x:c>
      <x:c r="I199" s="50">
        <x:f t="shared" si="3"/>
        <x:v>350000</x:v>
      </x:c>
    </x:row>
    <x:row r="200" spans="1:9" customHeight="1">
      <x:c r="A200" s="28">
        <x:v>195</x:v>
      </x:c>
      <x:c r="B200" s="46" t="s">
        <x:v>372</x:v>
      </x:c>
      <x:c r="C200" s="46" t="s">
        <x:v>210</x:v>
      </x:c>
      <x:c r="D200" s="51">
        <x:v>51</x:v>
      </x:c>
      <x:c r="E200" s="40" t="s">
        <x:v>195</x:v>
      </x:c>
      <x:c r="F200" s="45" t="s">
        <x:v>365</x:v>
      </x:c>
      <x:c r="G200" s="31" t="s">
        <x:v>599</x:v>
      </x:c>
      <x:c r="H200" s="52" t="s">
        <x:v>1041</x:v>
      </x:c>
      <x:c r="I200" s="50">
        <x:f t="shared" ref="I200:I238" si="4">IF($D200&gt;=100,$L$6,IF($D200&gt;=50,$L$5,$L$4))</x:f>
        <x:v>300000</x:v>
      </x:c>
    </x:row>
    <x:row r="201" spans="1:9" customHeight="1">
      <x:c r="A201" s="28">
        <x:v>196</x:v>
      </x:c>
      <x:c r="B201" s="46" t="s">
        <x:v>372</x:v>
      </x:c>
      <x:c r="C201" s="46" t="s">
        <x:v>419</x:v>
      </x:c>
      <x:c r="D201" s="51">
        <x:v>81</x:v>
      </x:c>
      <x:c r="E201" s="40" t="s">
        <x:v>942</x:v>
      </x:c>
      <x:c r="F201" s="45" t="s">
        <x:v>365</x:v>
      </x:c>
      <x:c r="G201" s="31" t="s">
        <x:v>602</x:v>
      </x:c>
      <x:c r="H201" s="52" t="s">
        <x:v>1030</x:v>
      </x:c>
      <x:c r="I201" s="50">
        <x:f t="shared" si="4"/>
        <x:v>300000</x:v>
      </x:c>
    </x:row>
    <x:row r="202" spans="1:9" customHeight="1">
      <x:c r="A202" s="28">
        <x:v>197</x:v>
      </x:c>
      <x:c r="B202" s="46" t="s">
        <x:v>372</x:v>
      </x:c>
      <x:c r="C202" s="46" t="s">
        <x:v>205</x:v>
      </x:c>
      <x:c r="D202" s="51">
        <x:v>80</x:v>
      </x:c>
      <x:c r="E202" s="40" t="s">
        <x:v>941</x:v>
      </x:c>
      <x:c r="F202" s="45" t="s">
        <x:v>365</x:v>
      </x:c>
      <x:c r="G202" s="31" t="s">
        <x:v>607</x:v>
      </x:c>
      <x:c r="H202" s="49" t="s">
        <x:v>1044</x:v>
      </x:c>
      <x:c r="I202" s="50">
        <x:f t="shared" si="4"/>
        <x:v>300000</x:v>
      </x:c>
    </x:row>
    <x:row r="203" spans="1:9" customHeight="1">
      <x:c r="A203" s="28">
        <x:v>198</x:v>
      </x:c>
      <x:c r="B203" s="46" t="s">
        <x:v>372</x:v>
      </x:c>
      <x:c r="C203" s="46" t="s">
        <x:v>418</x:v>
      </x:c>
      <x:c r="D203" s="51">
        <x:v>81</x:v>
      </x:c>
      <x:c r="E203" s="40" t="s">
        <x:v>940</x:v>
      </x:c>
      <x:c r="F203" s="45" t="s">
        <x:v>365</x:v>
      </x:c>
      <x:c r="G203" s="31" t="s">
        <x:v>592</x:v>
      </x:c>
      <x:c r="H203" s="49" t="s">
        <x:v>1027</x:v>
      </x:c>
      <x:c r="I203" s="50">
        <x:f t="shared" si="4"/>
        <x:v>300000</x:v>
      </x:c>
    </x:row>
    <x:row r="204" spans="1:9" customHeight="1">
      <x:c r="A204" s="28">
        <x:v>199</x:v>
      </x:c>
      <x:c r="B204" s="46" t="s">
        <x:v>372</x:v>
      </x:c>
      <x:c r="C204" s="46" t="s">
        <x:v>190</x:v>
      </x:c>
      <x:c r="D204" s="51">
        <x:v>34</x:v>
      </x:c>
      <x:c r="E204" s="40" t="s">
        <x:v>763</x:v>
      </x:c>
      <x:c r="F204" s="45" t="s">
        <x:v>365</x:v>
      </x:c>
      <x:c r="G204" s="31" t="s">
        <x:v>197</x:v>
      </x:c>
      <x:c r="H204" s="52" t="s">
        <x:v>1025</x:v>
      </x:c>
      <x:c r="I204" s="50">
        <x:f t="shared" si="4"/>
        <x:v>250000</x:v>
      </x:c>
    </x:row>
    <x:row r="205" spans="1:9" customHeight="1">
      <x:c r="A205" s="28">
        <x:v>200</x:v>
      </x:c>
      <x:c r="B205" s="46" t="s">
        <x:v>372</x:v>
      </x:c>
      <x:c r="C205" s="46" t="s">
        <x:v>208</x:v>
      </x:c>
      <x:c r="D205" s="51">
        <x:v>83</x:v>
      </x:c>
      <x:c r="E205" s="40" t="s">
        <x:v>751</x:v>
      </x:c>
      <x:c r="F205" s="45" t="s">
        <x:v>365</x:v>
      </x:c>
      <x:c r="G205" s="31" t="s">
        <x:v>92</x:v>
      </x:c>
      <x:c r="H205" s="52" t="s">
        <x:v>1031</x:v>
      </x:c>
      <x:c r="I205" s="50">
        <x:f t="shared" si="4"/>
        <x:v>300000</x:v>
      </x:c>
    </x:row>
    <x:row r="206" spans="1:9" customHeight="1">
      <x:c r="A206" s="28">
        <x:v>201</x:v>
      </x:c>
      <x:c r="B206" s="46" t="s">
        <x:v>372</x:v>
      </x:c>
      <x:c r="C206" s="46" t="s">
        <x:v>214</x:v>
      </x:c>
      <x:c r="D206" s="51">
        <x:v>43</x:v>
      </x:c>
      <x:c r="E206" s="40" t="s">
        <x:v>946</x:v>
      </x:c>
      <x:c r="F206" s="45" t="s">
        <x:v>365</x:v>
      </x:c>
      <x:c r="G206" s="31" t="s">
        <x:v>91</x:v>
      </x:c>
      <x:c r="H206" s="49" t="s">
        <x:v>1043</x:v>
      </x:c>
      <x:c r="I206" s="50">
        <x:f t="shared" si="4"/>
        <x:v>250000</x:v>
      </x:c>
    </x:row>
    <x:row r="207" spans="1:9" customHeight="1">
      <x:c r="A207" s="28">
        <x:v>202</x:v>
      </x:c>
      <x:c r="B207" s="46" t="s">
        <x:v>372</x:v>
      </x:c>
      <x:c r="C207" s="46" t="s">
        <x:v>949</x:v>
      </x:c>
      <x:c r="D207" s="51">
        <x:v>55</x:v>
      </x:c>
      <x:c r="E207" s="40" t="s">
        <x:v>943</x:v>
      </x:c>
      <x:c r="F207" s="45" t="s">
        <x:v>365</x:v>
      </x:c>
      <x:c r="G207" s="31" t="s">
        <x:v>84</x:v>
      </x:c>
      <x:c r="H207" s="49" t="s">
        <x:v>1036</x:v>
      </x:c>
      <x:c r="I207" s="50">
        <x:f t="shared" si="4"/>
        <x:v>300000</x:v>
      </x:c>
    </x:row>
    <x:row r="208" spans="1:9" customHeight="1">
      <x:c r="A208" s="28">
        <x:v>203</x:v>
      </x:c>
      <x:c r="B208" s="46" t="s">
        <x:v>372</x:v>
      </x:c>
      <x:c r="C208" s="46" t="s">
        <x:v>948</x:v>
      </x:c>
      <x:c r="D208" s="51">
        <x:v>34</x:v>
      </x:c>
      <x:c r="E208" s="40" t="s">
        <x:v>735</x:v>
      </x:c>
      <x:c r="F208" s="45" t="s">
        <x:v>365</x:v>
      </x:c>
      <x:c r="G208" s="31" t="s">
        <x:v>93</x:v>
      </x:c>
      <x:c r="H208" s="49" t="s">
        <x:v>1026</x:v>
      </x:c>
      <x:c r="I208" s="50">
        <x:f t="shared" si="4"/>
        <x:v>250000</x:v>
      </x:c>
    </x:row>
    <x:row r="209" spans="1:9" customHeight="1">
      <x:c r="A209" s="28">
        <x:v>204</x:v>
      </x:c>
      <x:c r="B209" s="46" t="s">
        <x:v>372</x:v>
      </x:c>
      <x:c r="C209" s="46" t="s">
        <x:v>415</x:v>
      </x:c>
      <x:c r="D209" s="51">
        <x:v>36</x:v>
      </x:c>
      <x:c r="E209" s="40" t="s">
        <x:v>945</x:v>
      </x:c>
      <x:c r="F209" s="45" t="s">
        <x:v>365</x:v>
      </x:c>
      <x:c r="G209" s="31" t="s">
        <x:v>580</x:v>
      </x:c>
      <x:c r="H209" s="49" t="s">
        <x:v>1029</x:v>
      </x:c>
      <x:c r="I209" s="50">
        <x:f t="shared" si="4"/>
        <x:v>250000</x:v>
      </x:c>
    </x:row>
    <x:row r="210" spans="1:9" customHeight="1">
      <x:c r="A210" s="28">
        <x:v>205</x:v>
      </x:c>
      <x:c r="B210" s="46" t="s">
        <x:v>372</x:v>
      </x:c>
      <x:c r="C210" s="46" t="s">
        <x:v>185</x:v>
      </x:c>
      <x:c r="D210" s="51">
        <x:v>31</x:v>
      </x:c>
      <x:c r="E210" s="40" t="s">
        <x:v>944</x:v>
      </x:c>
      <x:c r="F210" s="45" t="s">
        <x:v>365</x:v>
      </x:c>
      <x:c r="G210" s="31" t="s">
        <x:v>82</x:v>
      </x:c>
      <x:c r="H210" s="49" t="s">
        <x:v>1032</x:v>
      </x:c>
      <x:c r="I210" s="50">
        <x:f t="shared" si="4"/>
        <x:v>250000</x:v>
      </x:c>
    </x:row>
    <x:row r="211" spans="1:9" customHeight="1">
      <x:c r="A211" s="28">
        <x:v>206</x:v>
      </x:c>
      <x:c r="B211" s="46" t="s">
        <x:v>372</x:v>
      </x:c>
      <x:c r="C211" s="46" t="s">
        <x:v>390</x:v>
      </x:c>
      <x:c r="D211" s="51">
        <x:v>60</x:v>
      </x:c>
      <x:c r="E211" s="40" t="s">
        <x:v>947</x:v>
      </x:c>
      <x:c r="F211" s="45" t="s">
        <x:v>365</x:v>
      </x:c>
      <x:c r="G211" s="31" t="s">
        <x:v>608</x:v>
      </x:c>
      <x:c r="H211" s="49" t="s">
        <x:v>1028</x:v>
      </x:c>
      <x:c r="I211" s="50">
        <x:f t="shared" si="4"/>
        <x:v>300000</x:v>
      </x:c>
    </x:row>
    <x:row r="212" spans="1:9" customHeight="1">
      <x:c r="A212" s="28">
        <x:v>207</x:v>
      </x:c>
      <x:c r="B212" s="46" t="s">
        <x:v>372</x:v>
      </x:c>
      <x:c r="C212" s="46" t="s">
        <x:v>423</x:v>
      </x:c>
      <x:c r="D212" s="51">
        <x:v>63</x:v>
      </x:c>
      <x:c r="E212" s="40" t="s">
        <x:v>739</x:v>
      </x:c>
      <x:c r="F212" s="45" t="s">
        <x:v>365</x:v>
      </x:c>
      <x:c r="G212" s="31" t="s">
        <x:v>593</x:v>
      </x:c>
      <x:c r="H212" s="49" t="s">
        <x:v>1034</x:v>
      </x:c>
      <x:c r="I212" s="50">
        <x:f t="shared" si="4"/>
        <x:v>300000</x:v>
      </x:c>
    </x:row>
    <x:row r="213" spans="1:9" customHeight="1">
      <x:c r="A213" s="28">
        <x:v>208</x:v>
      </x:c>
      <x:c r="B213" s="46" t="s">
        <x:v>372</x:v>
      </x:c>
      <x:c r="C213" s="46" t="s">
        <x:v>198</x:v>
      </x:c>
      <x:c r="D213" s="51">
        <x:v>47</x:v>
      </x:c>
      <x:c r="E213" s="40" t="s">
        <x:v>736</x:v>
      </x:c>
      <x:c r="F213" s="45" t="s">
        <x:v>365</x:v>
      </x:c>
      <x:c r="G213" s="31" t="s">
        <x:v>85</x:v>
      </x:c>
      <x:c r="H213" s="49" t="s">
        <x:v>1037</x:v>
      </x:c>
      <x:c r="I213" s="50">
        <x:f t="shared" si="4"/>
        <x:v>250000</x:v>
      </x:c>
    </x:row>
    <x:row r="214" spans="1:9" customHeight="1">
      <x:c r="A214" s="28">
        <x:v>209</x:v>
      </x:c>
      <x:c r="B214" s="46" t="s">
        <x:v>372</x:v>
      </x:c>
      <x:c r="C214" s="46" t="s">
        <x:v>201</x:v>
      </x:c>
      <x:c r="D214" s="47">
        <x:v>32</x:v>
      </x:c>
      <x:c r="E214" s="40" t="s">
        <x:v>744</x:v>
      </x:c>
      <x:c r="F214" s="45" t="s">
        <x:v>365</x:v>
      </x:c>
      <x:c r="G214" s="31" t="s">
        <x:v>86</x:v>
      </x:c>
      <x:c r="H214" s="52" t="s">
        <x:v>988</x:v>
      </x:c>
      <x:c r="I214" s="50">
        <x:f t="shared" si="4"/>
        <x:v>250000</x:v>
      </x:c>
    </x:row>
    <x:row r="215" spans="1:9" customHeight="1">
      <x:c r="A215" s="28">
        <x:v>210</x:v>
      </x:c>
      <x:c r="B215" s="46" t="s">
        <x:v>372</x:v>
      </x:c>
      <x:c r="C215" s="46" t="s">
        <x:v>951</x:v>
      </x:c>
      <x:c r="D215" s="51">
        <x:v>25</x:v>
      </x:c>
      <x:c r="E215" s="40" t="s">
        <x:v>758</x:v>
      </x:c>
      <x:c r="F215" s="45" t="s">
        <x:v>365</x:v>
      </x:c>
      <x:c r="G215" s="31" t="s">
        <x:v>771</x:v>
      </x:c>
      <x:c r="H215" s="49" t="s">
        <x:v>991</x:v>
      </x:c>
      <x:c r="I215" s="50">
        <x:f t="shared" si="4"/>
        <x:v>250000</x:v>
      </x:c>
    </x:row>
    <x:row r="216" spans="1:9" customHeight="1">
      <x:c r="A216" s="28">
        <x:v>211</x:v>
      </x:c>
      <x:c r="B216" s="46" t="s">
        <x:v>372</x:v>
      </x:c>
      <x:c r="C216" s="46" t="s">
        <x:v>422</x:v>
      </x:c>
      <x:c r="D216" s="51">
        <x:v>59</x:v>
      </x:c>
      <x:c r="E216" s="40" t="s">
        <x:v>750</x:v>
      </x:c>
      <x:c r="F216" s="45" t="s">
        <x:v>365</x:v>
      </x:c>
      <x:c r="G216" s="31" t="s">
        <x:v>581</x:v>
      </x:c>
      <x:c r="H216" s="49" t="s">
        <x:v>971</x:v>
      </x:c>
      <x:c r="I216" s="50">
        <x:f t="shared" si="4"/>
        <x:v>300000</x:v>
      </x:c>
    </x:row>
    <x:row r="217" spans="1:9" customHeight="1">
      <x:c r="A217" s="28">
        <x:v>212</x:v>
      </x:c>
      <x:c r="B217" s="46" t="s">
        <x:v>372</x:v>
      </x:c>
      <x:c r="C217" s="46" t="s">
        <x:v>421</x:v>
      </x:c>
      <x:c r="D217" s="51">
        <x:v>63</x:v>
      </x:c>
      <x:c r="E217" s="40" t="s">
        <x:v>950</x:v>
      </x:c>
      <x:c r="F217" s="45" t="s">
        <x:v>365</x:v>
      </x:c>
      <x:c r="G217" s="31" t="s">
        <x:v>582</x:v>
      </x:c>
      <x:c r="H217" s="52" t="s">
        <x:v>985</x:v>
      </x:c>
      <x:c r="I217" s="50">
        <x:f t="shared" si="4"/>
        <x:v>300000</x:v>
      </x:c>
    </x:row>
    <x:row r="218" spans="1:9" customHeight="1">
      <x:c r="A218" s="28">
        <x:v>213</x:v>
      </x:c>
      <x:c r="B218" s="46" t="s">
        <x:v>372</x:v>
      </x:c>
      <x:c r="C218" s="46" t="s">
        <x:v>424</x:v>
      </x:c>
      <x:c r="D218" s="51">
        <x:v>71</x:v>
      </x:c>
      <x:c r="E218" s="40" t="s">
        <x:v>954</x:v>
      </x:c>
      <x:c r="F218" s="45" t="s">
        <x:v>365</x:v>
      </x:c>
      <x:c r="G218" s="31" t="s">
        <x:v>595</x:v>
      </x:c>
      <x:c r="H218" s="49" t="s">
        <x:v>966</x:v>
      </x:c>
      <x:c r="I218" s="50">
        <x:f t="shared" si="4"/>
        <x:v>300000</x:v>
      </x:c>
    </x:row>
    <x:row r="219" spans="1:9" customHeight="1">
      <x:c r="A219" s="28">
        <x:v>214</x:v>
      </x:c>
      <x:c r="B219" s="46" t="s">
        <x:v>369</x:v>
      </x:c>
      <x:c r="C219" s="46" t="s">
        <x:v>952</x:v>
      </x:c>
      <x:c r="D219" s="51">
        <x:v>78</x:v>
      </x:c>
      <x:c r="E219" s="40" t="s">
        <x:v>953</x:v>
      </x:c>
      <x:c r="F219" s="45" t="s">
        <x:v>365</x:v>
      </x:c>
      <x:c r="G219" s="31" t="s">
        <x:v>583</x:v>
      </x:c>
      <x:c r="H219" s="52" t="s">
        <x:v>974</x:v>
      </x:c>
      <x:c r="I219" s="50">
        <x:f t="shared" si="4"/>
        <x:v>300000</x:v>
      </x:c>
    </x:row>
    <x:row r="220" spans="1:9" customHeight="1">
      <x:c r="A220" s="28">
        <x:v>215</x:v>
      </x:c>
      <x:c r="B220" s="46" t="s">
        <x:v>369</x:v>
      </x:c>
      <x:c r="C220" s="46" t="s">
        <x:v>188</x:v>
      </x:c>
      <x:c r="D220" s="51">
        <x:v>79</x:v>
      </x:c>
      <x:c r="E220" s="40" t="s">
        <x:v>738</x:v>
      </x:c>
      <x:c r="F220" s="45" t="s">
        <x:v>365</x:v>
      </x:c>
      <x:c r="G220" s="31" t="s">
        <x:v>588</x:v>
      </x:c>
      <x:c r="H220" s="52" t="s">
        <x:v>963</x:v>
      </x:c>
      <x:c r="I220" s="50">
        <x:f t="shared" si="4"/>
        <x:v>300000</x:v>
      </x:c>
    </x:row>
    <x:row r="221" spans="1:9" customHeight="1">
      <x:c r="A221" s="28">
        <x:v>216</x:v>
      </x:c>
      <x:c r="B221" s="46" t="s">
        <x:v>369</x:v>
      </x:c>
      <x:c r="C221" s="46" t="s">
        <x:v>192</x:v>
      </x:c>
      <x:c r="D221" s="51">
        <x:v>33</x:v>
      </x:c>
      <x:c r="E221" s="40" t="s">
        <x:v>745</x:v>
      </x:c>
      <x:c r="F221" s="45" t="s">
        <x:v>365</x:v>
      </x:c>
      <x:c r="G221" s="31" t="s">
        <x:v>585</x:v>
      </x:c>
      <x:c r="H221" s="49" t="s">
        <x:v>992</x:v>
      </x:c>
      <x:c r="I221" s="50">
        <x:f t="shared" si="4"/>
        <x:v>250000</x:v>
      </x:c>
    </x:row>
    <x:row r="222" spans="1:9" customHeight="1">
      <x:c r="A222" s="28">
        <x:v>217</x:v>
      </x:c>
      <x:c r="B222" s="46" t="s">
        <x:v>369</x:v>
      </x:c>
      <x:c r="C222" s="46" t="s">
        <x:v>193</x:v>
      </x:c>
      <x:c r="D222" s="51">
        <x:v>53</x:v>
      </x:c>
      <x:c r="E222" s="40" t="s">
        <x:v>746</x:v>
      </x:c>
      <x:c r="F222" s="45" t="s">
        <x:v>365</x:v>
      </x:c>
      <x:c r="G222" s="31" t="s">
        <x:v>586</x:v>
      </x:c>
      <x:c r="H222" s="49" t="s">
        <x:v>969</x:v>
      </x:c>
      <x:c r="I222" s="50">
        <x:f t="shared" si="4"/>
        <x:v>300000</x:v>
      </x:c>
    </x:row>
    <x:row r="223" spans="1:9" customHeight="1">
      <x:c r="A223" s="28">
        <x:v>218</x:v>
      </x:c>
      <x:c r="B223" s="46" t="s">
        <x:v>369</x:v>
      </x:c>
      <x:c r="C223" s="46" t="s">
        <x:v>428</x:v>
      </x:c>
      <x:c r="D223" s="51">
        <x:v>40</x:v>
      </x:c>
      <x:c r="E223" s="40" t="s">
        <x:v>200</x:v>
      </x:c>
      <x:c r="F223" s="45" t="s">
        <x:v>365</x:v>
      </x:c>
      <x:c r="G223" s="31" t="s">
        <x:v>589</x:v>
      </x:c>
      <x:c r="H223" s="49" t="s">
        <x:v>965</x:v>
      </x:c>
      <x:c r="I223" s="50">
        <x:f t="shared" si="4"/>
        <x:v>250000</x:v>
      </x:c>
    </x:row>
    <x:row r="224" spans="1:9" customHeight="1">
      <x:c r="A224" s="28">
        <x:v>219</x:v>
      </x:c>
      <x:c r="B224" s="46" t="s">
        <x:v>369</x:v>
      </x:c>
      <x:c r="C224" s="46" t="s">
        <x:v>431</x:v>
      </x:c>
      <x:c r="D224" s="51">
        <x:v>35</x:v>
      </x:c>
      <x:c r="E224" s="40" t="s">
        <x:v>186</x:v>
      </x:c>
      <x:c r="F224" s="45" t="s">
        <x:v>365</x:v>
      </x:c>
      <x:c r="G224" s="31" t="s">
        <x:v>596</x:v>
      </x:c>
      <x:c r="H224" s="49" t="s">
        <x:v>961</x:v>
      </x:c>
      <x:c r="I224" s="50">
        <x:f t="shared" si="4"/>
        <x:v>250000</x:v>
      </x:c>
    </x:row>
    <x:row r="225" spans="1:9" customHeight="1">
      <x:c r="A225" s="28">
        <x:v>220</x:v>
      </x:c>
      <x:c r="B225" s="46" t="s">
        <x:v>369</x:v>
      </x:c>
      <x:c r="C225" s="46" t="s">
        <x:v>429</x:v>
      </x:c>
      <x:c r="D225" s="51">
        <x:v>67</x:v>
      </x:c>
      <x:c r="E225" s="40" t="s">
        <x:v>959</x:v>
      </x:c>
      <x:c r="F225" s="45" t="s">
        <x:v>365</x:v>
      </x:c>
      <x:c r="G225" s="31" t="s">
        <x:v>597</x:v>
      </x:c>
      <x:c r="H225" s="49" t="s">
        <x:v>990</x:v>
      </x:c>
      <x:c r="I225" s="50">
        <x:f t="shared" si="4"/>
        <x:v>300000</x:v>
      </x:c>
    </x:row>
    <x:row r="226" spans="1:9" customHeight="1">
      <x:c r="A226" s="28">
        <x:v>221</x:v>
      </x:c>
      <x:c r="B226" s="46" t="s">
        <x:v>369</x:v>
      </x:c>
      <x:c r="C226" s="46" t="s">
        <x:v>426</x:v>
      </x:c>
      <x:c r="D226" s="51">
        <x:v>67</x:v>
      </x:c>
      <x:c r="E226" s="40" t="s">
        <x:v>960</x:v>
      </x:c>
      <x:c r="F226" s="45" t="s">
        <x:v>365</x:v>
      </x:c>
      <x:c r="G226" s="31" t="s">
        <x:v>619</x:v>
      </x:c>
      <x:c r="H226" s="49" t="s">
        <x:v>973</x:v>
      </x:c>
      <x:c r="I226" s="50">
        <x:f t="shared" si="4"/>
        <x:v>300000</x:v>
      </x:c>
    </x:row>
    <x:row r="227" spans="1:9" customHeight="1">
      <x:c r="A227" s="28">
        <x:v>222</x:v>
      </x:c>
      <x:c r="B227" s="46" t="s">
        <x:v>369</x:v>
      </x:c>
      <x:c r="C227" s="46" t="s">
        <x:v>187</x:v>
      </x:c>
      <x:c r="D227" s="51">
        <x:v>44</x:v>
      </x:c>
      <x:c r="E227" s="40" t="s">
        <x:v>956</x:v>
      </x:c>
      <x:c r="F227" s="45" t="s">
        <x:v>365</x:v>
      </x:c>
      <x:c r="G227" s="31" t="s">
        <x:v>634</x:v>
      </x:c>
      <x:c r="H227" s="49" t="s">
        <x:v>967</x:v>
      </x:c>
      <x:c r="I227" s="50">
        <x:f t="shared" si="4"/>
        <x:v>250000</x:v>
      </x:c>
    </x:row>
    <x:row r="228" spans="1:9" customHeight="1">
      <x:c r="A228" s="28">
        <x:v>223</x:v>
      </x:c>
      <x:c r="B228" s="46" t="s">
        <x:v>369</x:v>
      </x:c>
      <x:c r="C228" s="46" t="s">
        <x:v>216</x:v>
      </x:c>
      <x:c r="D228" s="51">
        <x:v>33</x:v>
      </x:c>
      <x:c r="E228" s="40" t="s">
        <x:v>749</x:v>
      </x:c>
      <x:c r="F228" s="45" t="s">
        <x:v>365</x:v>
      </x:c>
      <x:c r="G228" s="31" t="s">
        <x:v>631</x:v>
      </x:c>
      <x:c r="H228" s="49" t="s">
        <x:v>970</x:v>
      </x:c>
      <x:c r="I228" s="50">
        <x:f t="shared" si="4"/>
        <x:v>250000</x:v>
      </x:c>
    </x:row>
    <x:row r="229" spans="1:9" customHeight="1">
      <x:c r="A229" s="28">
        <x:v>224</x:v>
      </x:c>
      <x:c r="B229" s="46" t="s">
        <x:v>369</x:v>
      </x:c>
      <x:c r="C229" s="46" t="s">
        <x:v>955</x:v>
      </x:c>
      <x:c r="D229" s="51">
        <x:v>38</x:v>
      </x:c>
      <x:c r="E229" s="40" t="s">
        <x:v>957</x:v>
      </x:c>
      <x:c r="F229" s="45" t="s">
        <x:v>365</x:v>
      </x:c>
      <x:c r="G229" s="31" t="s">
        <x:v>625</x:v>
      </x:c>
      <x:c r="H229" s="49" t="s">
        <x:v>964</x:v>
      </x:c>
      <x:c r="I229" s="50">
        <x:f t="shared" si="4"/>
        <x:v>250000</x:v>
      </x:c>
    </x:row>
    <x:row r="230" spans="1:9" customHeight="1">
      <x:c r="A230" s="28">
        <x:v>225</x:v>
      </x:c>
      <x:c r="B230" s="46" t="s">
        <x:v>369</x:v>
      </x:c>
      <x:c r="C230" s="46" t="s">
        <x:v>958</x:v>
      </x:c>
      <x:c r="D230" s="51">
        <x:v>30</x:v>
      </x:c>
      <x:c r="E230" s="40" t="s">
        <x:v>752</x:v>
      </x:c>
      <x:c r="F230" s="45" t="s">
        <x:v>365</x:v>
      </x:c>
      <x:c r="G230" s="31" t="s">
        <x:v>617</x:v>
      </x:c>
      <x:c r="H230" s="49" t="s">
        <x:v>975</x:v>
      </x:c>
      <x:c r="I230" s="50">
        <x:f t="shared" si="4"/>
        <x:v>250000</x:v>
      </x:c>
    </x:row>
    <x:row r="231" spans="1:9" customHeight="1">
      <x:c r="A231" s="28">
        <x:v>226</x:v>
      </x:c>
      <x:c r="B231" s="46" t="s">
        <x:v>369</x:v>
      </x:c>
      <x:c r="C231" s="46" t="s">
        <x:v>869</x:v>
      </x:c>
      <x:c r="D231" s="51">
        <x:v>51</x:v>
      </x:c>
      <x:c r="E231" s="40" t="s">
        <x:v>866</x:v>
      </x:c>
      <x:c r="F231" s="45" t="s">
        <x:v>365</x:v>
      </x:c>
      <x:c r="G231" s="31" t="s">
        <x:v>637</x:v>
      </x:c>
      <x:c r="H231" s="49" t="s">
        <x:v>972</x:v>
      </x:c>
      <x:c r="I231" s="50">
        <x:f t="shared" si="4"/>
        <x:v>300000</x:v>
      </x:c>
    </x:row>
    <x:row r="232" spans="1:9" customHeight="1">
      <x:c r="A232" s="28">
        <x:v>227</x:v>
      </x:c>
      <x:c r="B232" s="46" t="s">
        <x:v>369</x:v>
      </x:c>
      <x:c r="C232" s="46" t="s">
        <x:v>425</x:v>
      </x:c>
      <x:c r="D232" s="51">
        <x:v>40</x:v>
      </x:c>
      <x:c r="E232" s="40" t="s">
        <x:v>217</x:v>
      </x:c>
      <x:c r="F232" s="45" t="s">
        <x:v>365</x:v>
      </x:c>
      <x:c r="G232" s="31" t="s">
        <x:v>627</x:v>
      </x:c>
      <x:c r="H232" s="49" t="s">
        <x:v>986</x:v>
      </x:c>
      <x:c r="I232" s="50">
        <x:f t="shared" si="4"/>
        <x:v>250000</x:v>
      </x:c>
    </x:row>
    <x:row r="233" spans="1:9" customHeight="1">
      <x:c r="A233" s="28">
        <x:v>228</x:v>
      </x:c>
      <x:c r="B233" s="46" t="s">
        <x:v>369</x:v>
      </x:c>
      <x:c r="C233" s="46" t="s">
        <x:v>376</x:v>
      </x:c>
      <x:c r="D233" s="51">
        <x:v>11</x:v>
      </x:c>
      <x:c r="E233" s="40" t="s">
        <x:v>218</x:v>
      </x:c>
      <x:c r="F233" s="45" t="s">
        <x:v>365</x:v>
      </x:c>
      <x:c r="G233" s="31" t="s">
        <x:v>630</x:v>
      </x:c>
      <x:c r="H233" s="49" t="s">
        <x:v>978</x:v>
      </x:c>
      <x:c r="I233" s="50">
        <x:f t="shared" si="4"/>
        <x:v>250000</x:v>
      </x:c>
    </x:row>
    <x:row r="234" spans="1:9" customHeight="1">
      <x:c r="A234" s="28">
        <x:v>229</x:v>
      </x:c>
      <x:c r="B234" s="46" t="s">
        <x:v>371</x:v>
      </x:c>
      <x:c r="C234" s="46" t="s">
        <x:v>239</x:v>
      </x:c>
      <x:c r="D234" s="51">
        <x:v>80</x:v>
      </x:c>
      <x:c r="E234" s="40" t="s">
        <x:v>870</x:v>
      </x:c>
      <x:c r="F234" s="45" t="s">
        <x:v>365</x:v>
      </x:c>
      <x:c r="G234" s="31" t="s">
        <x:v>635</x:v>
      </x:c>
      <x:c r="H234" s="52" t="s">
        <x:v>987</x:v>
      </x:c>
      <x:c r="I234" s="50">
        <x:f t="shared" si="4"/>
        <x:v>300000</x:v>
      </x:c>
    </x:row>
    <x:row r="235" spans="1:9" customHeight="1">
      <x:c r="A235" s="28">
        <x:v>230</x:v>
      </x:c>
      <x:c r="B235" s="46" t="s">
        <x:v>371</x:v>
      </x:c>
      <x:c r="C235" s="46" t="s">
        <x:v>228</x:v>
      </x:c>
      <x:c r="D235" s="51">
        <x:v>50</x:v>
      </x:c>
      <x:c r="E235" s="40" t="s">
        <x:v>871</x:v>
      </x:c>
      <x:c r="F235" s="45" t="s">
        <x:v>365</x:v>
      </x:c>
      <x:c r="G235" s="31" t="s">
        <x:v>615</x:v>
      </x:c>
      <x:c r="H235" s="49" t="s">
        <x:v>968</x:v>
      </x:c>
      <x:c r="I235" s="50">
        <x:f t="shared" si="4"/>
        <x:v>300000</x:v>
      </x:c>
    </x:row>
    <x:row r="236" spans="1:9" customHeight="1">
      <x:c r="A236" s="28">
        <x:v>231</x:v>
      </x:c>
      <x:c r="B236" s="46" t="s">
        <x:v>371</x:v>
      </x:c>
      <x:c r="C236" s="46" t="s">
        <x:v>691</x:v>
      </x:c>
      <x:c r="D236" s="51">
        <x:v>22</x:v>
      </x:c>
      <x:c r="E236" s="40" t="s">
        <x:v>867</x:v>
      </x:c>
      <x:c r="F236" s="45" t="s">
        <x:v>365</x:v>
      </x:c>
      <x:c r="G236" s="31" t="s">
        <x:v>235</x:v>
      </x:c>
      <x:c r="H236" s="49" t="s">
        <x:v>962</x:v>
      </x:c>
      <x:c r="I236" s="50">
        <x:f t="shared" si="4"/>
        <x:v>250000</x:v>
      </x:c>
    </x:row>
    <x:row r="237" spans="1:9" customHeight="1">
      <x:c r="A237" s="28">
        <x:v>232</x:v>
      </x:c>
      <x:c r="B237" s="56" t="s">
        <x:v>371</x:v>
      </x:c>
      <x:c r="C237" s="46" t="s">
        <x:v>219</x:v>
      </x:c>
      <x:c r="D237" s="51">
        <x:v>88</x:v>
      </x:c>
      <x:c r="E237" s="40" t="s">
        <x:v>864</x:v>
      </x:c>
      <x:c r="F237" s="45" t="s">
        <x:v>365</x:v>
      </x:c>
      <x:c r="G237" s="31" t="s">
        <x:v>629</x:v>
      </x:c>
      <x:c r="H237" s="49" t="s">
        <x:v>976</x:v>
      </x:c>
      <x:c r="I237" s="50">
        <x:f t="shared" si="4"/>
        <x:v>300000</x:v>
      </x:c>
    </x:row>
    <x:row r="238" spans="1:9" customHeight="1">
      <x:c r="A238" s="28">
        <x:v>233</x:v>
      </x:c>
      <x:c r="B238" s="57" t="s">
        <x:v>371</x:v>
      </x:c>
      <x:c r="C238" s="58" t="s">
        <x:v>240</x:v>
      </x:c>
      <x:c r="D238" s="59">
        <x:v>22</x:v>
      </x:c>
      <x:c r="E238" s="60" t="s">
        <x:v>865</x:v>
      </x:c>
      <x:c r="F238" s="61" t="s">
        <x:v>365</x:v>
      </x:c>
      <x:c r="G238" s="44" t="s">
        <x:v>613</x:v>
      </x:c>
      <x:c r="H238" s="62" t="s">
        <x:v>979</x:v>
      </x:c>
      <x:c r="I238" s="50">
        <x:f t="shared" si="4"/>
        <x:v>250000</x:v>
      </x:c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계좌번호는 30자리 이내로 입력해주십시요." sqref="H6:H6 H237:H237 H8:H235">
      <x:formula1>30</x:formula1>
    </x:dataValidation>
    <x:dataValidation type="textLength" operator="lessThan" allowBlank="1" showInputMessage="1" showErrorMessage="1" errorTitle="입력오류" error="예금주명은 100자리이내로만 입력해주십시요." sqref="G6:G6 G237:G237 G8:G235">
      <x:formula1>100</x:formula1>
    </x:dataValidation>
  </x:dataValidations>
  <x:pageMargins left="0.69999998807907104" right="0.69999998807907104" top="0.75" bottom="0.75" header="0.30000001192092896" footer="0.30000001192092896"/>
  <x:pageSetup paperSize="9" scale="67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N238"/>
  <x:sheetViews>
    <x:sheetView topLeftCell="A1" zoomScaleNormal="100" zoomScaleSheetLayoutView="75" workbookViewId="0">
      <x:selection activeCell="A1" activeCellId="0" sqref="A1:XFD1048576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3" style="1" bestFit="1" customWidth="1"/>
  </x:cols>
  <x:sheetData>
    <x:row r="1" spans="1:9" ht="41.25" customHeight="1">
      <x:c r="A1" s="134" t="s">
        <x:v>345</x:v>
      </x:c>
      <x:c r="B1" s="135"/>
      <x:c r="C1" s="135"/>
      <x:c r="D1" s="135"/>
      <x:c r="E1" s="135"/>
      <x:c r="F1" s="135"/>
      <x:c r="G1" s="135"/>
      <x:c r="H1" s="135"/>
      <x:c r="I1" s="136"/>
    </x:row>
    <x:row r="2" spans="1:9" ht="17.25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449999999999999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4" ht="23.449999999999999" customHeight="1">
      <x:c r="A4" s="126"/>
      <x:c r="B4" s="128"/>
      <x:c r="C4" s="128"/>
      <x:c r="D4" s="128"/>
      <x:c r="E4" s="130"/>
      <x:c r="F4" s="95" t="s">
        <x:v>402</x:v>
      </x:c>
      <x:c r="G4" s="96" t="s">
        <x:v>384</x:v>
      </x:c>
      <x:c r="H4" s="14" t="s">
        <x:v>636</x:v>
      </x:c>
      <x:c r="I4" s="133"/>
      <x:c r="J4" s="3" t="s">
        <x:v>641</x:v>
      </x:c>
      <x:c r="K4" s="17">
        <x:f>COUNTIFS(D6:D1000,"&lt;50")</x:f>
        <x:v>0</x:v>
      </x:c>
      <x:c r="L4" s="16">
        <x:v>250000</x:v>
      </x:c>
      <x:c r="N4" s="88"/>
    </x:row>
    <x:row r="5" spans="1:14" ht="23.449999999999999" customHeight="1">
      <x:c r="A5" s="5" t="s">
        <x:v>370</x:v>
      </x:c>
      <x:c r="B5" s="6"/>
      <x:c r="C5" s="6"/>
      <x:c r="D5" s="10">
        <x:f>SUM(D6:D238)</x:f>
        <x:v>101</x:v>
      </x:c>
      <x:c r="E5" s="8"/>
      <x:c r="F5" s="5"/>
      <x:c r="G5" s="6"/>
      <x:c r="H5" s="7"/>
      <x:c r="I5" s="9">
        <x:f>SUM(I6:I239)</x:f>
        <x:v>350000</x:v>
      </x:c>
      <x:c r="J5" s="3" t="s">
        <x:v>772</x:v>
      </x:c>
      <x:c r="K5" s="17">
        <x:f>COUNTIFS(D6:D1000,"&gt;=50",D6:D1000,"&lt;100")</x:f>
        <x:v>0</x:v>
      </x:c>
      <x:c r="L5" s="16">
        <x:v>300000</x:v>
      </x:c>
      <x:c r="N5" s="88"/>
    </x:row>
    <x:row r="6" spans="1:12" customHeight="1">
      <x:c r="A6" s="18">
        <x:v>1</x:v>
      </x:c>
      <x:c r="B6" s="4" t="s">
        <x:v>378</x:v>
      </x:c>
      <x:c r="C6" s="4" t="s">
        <x:v>221</x:v>
      </x:c>
      <x:c r="D6" s="47">
        <x:v>101</x:v>
      </x:c>
      <x:c r="E6" s="30" t="s">
        <x:v>760</x:v>
      </x:c>
      <x:c r="F6" s="28" t="s">
        <x:v>365</x:v>
      </x:c>
      <x:c r="G6" s="31" t="s">
        <x:v>885</x:v>
      </x:c>
      <x:c r="H6" s="32" t="s">
        <x:v>7</x:v>
      </x:c>
      <x:c r="I6" s="23">
        <x:f>IF($D6&gt;=100,$L$6,IF($D6&gt;=50,$L$5,$L$4))</x:f>
        <x:v>350000</x:v>
      </x:c>
      <x:c r="J6" s="24" t="s">
        <x:v>638</x:v>
      </x:c>
      <x:c r="K6" s="25">
        <x:f>COUNTIFS(D6:D1000,"&gt;=100")</x:f>
        <x:v>1</x:v>
      </x:c>
      <x:c r="L6" s="26">
        <x:v>350000</x:v>
      </x:c>
    </x:row>
    <x:row r="7" spans="1:12" customHeight="1">
      <x:c r="A7" s="28"/>
      <x:c r="B7" s="4"/>
      <x:c r="C7" s="4"/>
      <x:c r="D7" s="47"/>
      <x:c r="E7" s="30"/>
      <x:c r="F7" s="28"/>
      <x:c r="G7" s="31"/>
      <x:c r="H7" s="32"/>
      <x:c r="I7" s="23"/>
      <x:c r="J7" s="122" t="s">
        <x:v>433</x:v>
      </x:c>
      <x:c r="K7" s="123"/>
      <x:c r="L7" s="33"/>
    </x:row>
    <x:row r="8" spans="1:12" customHeight="1">
      <x:c r="A8" s="28"/>
      <x:c r="B8" s="4"/>
      <x:c r="C8" s="4"/>
      <x:c r="D8" s="47"/>
      <x:c r="E8" s="30"/>
      <x:c r="F8" s="28"/>
      <x:c r="G8" s="31"/>
      <x:c r="H8" s="32"/>
      <x:c r="I8" s="23"/>
      <x:c r="J8" s="93" t="s">
        <x:v>380</x:v>
      </x:c>
      <x:c r="K8" s="94" t="s">
        <x:v>416</x:v>
      </x:c>
      <x:c r="L8" s="34"/>
    </x:row>
    <x:row r="9" spans="1:12" customHeight="1">
      <x:c r="A9" s="28"/>
      <x:c r="B9" s="69"/>
      <x:c r="C9" s="69"/>
      <x:c r="D9" s="70"/>
      <x:c r="E9" s="71"/>
      <x:c r="F9" s="28"/>
      <x:c r="G9" s="31"/>
      <x:c r="H9" s="32"/>
      <x:c r="I9" s="23"/>
      <x:c r="J9" s="35" t="s">
        <x:v>370</x:v>
      </x:c>
      <x:c r="K9" s="36">
        <x:f>SUM(K10:K22)</x:f>
        <x:v>1</x:v>
      </x:c>
      <x:c r="L9" s="37"/>
    </x:row>
    <x:row r="10" spans="1:12" customHeight="1">
      <x:c r="A10" s="28"/>
      <x:c r="B10" s="4"/>
      <x:c r="C10" s="4"/>
      <x:c r="D10" s="47"/>
      <x:c r="E10" s="30"/>
      <x:c r="F10" s="28"/>
      <x:c r="G10" s="31"/>
      <x:c r="H10" s="32"/>
      <x:c r="I10" s="23"/>
      <x:c r="J10" s="24" t="s">
        <x:v>378</x:v>
      </x:c>
      <x:c r="K10" s="36">
        <x:f t="shared" ref="K10:K22" si="0">COUNTIF($B$6:$B$1000,$J10)</x:f>
        <x:v>1</x:v>
      </x:c>
      <x:c r="L10" s="27"/>
    </x:row>
    <x:row r="11" spans="1:12" customHeight="1">
      <x:c r="A11" s="28"/>
      <x:c r="B11" s="4"/>
      <x:c r="C11" s="4"/>
      <x:c r="D11" s="47"/>
      <x:c r="E11" s="30"/>
      <x:c r="F11" s="28"/>
      <x:c r="G11" s="31"/>
      <x:c r="H11" s="32"/>
      <x:c r="I11" s="23"/>
      <x:c r="J11" s="24" t="s">
        <x:v>373</x:v>
      </x:c>
      <x:c r="K11" s="36">
        <x:f t="shared" si="0"/>
        <x:v>0</x:v>
      </x:c>
      <x:c r="L11" s="27"/>
    </x:row>
    <x:row r="12" spans="1:12" customHeight="1">
      <x:c r="A12" s="28"/>
      <x:c r="B12" s="46"/>
      <x:c r="C12" s="46"/>
      <x:c r="D12" s="47"/>
      <x:c r="E12" s="48"/>
      <x:c r="F12" s="45"/>
      <x:c r="G12" s="31"/>
      <x:c r="H12" s="49"/>
      <x:c r="I12" s="23"/>
      <x:c r="J12" s="24" t="s">
        <x:v>374</x:v>
      </x:c>
      <x:c r="K12" s="36">
        <x:f t="shared" si="0"/>
        <x:v>0</x:v>
      </x:c>
      <x:c r="L12" s="27"/>
    </x:row>
    <x:row r="13" spans="1:12" customHeight="1">
      <x:c r="A13" s="28"/>
      <x:c r="B13" s="4"/>
      <x:c r="C13" s="4"/>
      <x:c r="D13" s="47"/>
      <x:c r="E13" s="30"/>
      <x:c r="F13" s="28"/>
      <x:c r="G13" s="31"/>
      <x:c r="H13" s="32"/>
      <x:c r="I13" s="50"/>
      <x:c r="J13" s="24" t="s">
        <x:v>375</x:v>
      </x:c>
      <x:c r="K13" s="36">
        <x:f t="shared" si="0"/>
        <x:v>0</x:v>
      </x:c>
      <x:c r="L13" s="27"/>
    </x:row>
    <x:row r="14" spans="1:12" customHeight="1">
      <x:c r="A14" s="28"/>
      <x:c r="B14" s="4"/>
      <x:c r="C14" s="4"/>
      <x:c r="D14" s="47"/>
      <x:c r="E14" s="30"/>
      <x:c r="F14" s="28"/>
      <x:c r="G14" s="31"/>
      <x:c r="H14" s="32"/>
      <x:c r="I14" s="23"/>
      <x:c r="J14" s="24" t="s">
        <x:v>386</x:v>
      </x:c>
      <x:c r="K14" s="36">
        <x:f t="shared" si="0"/>
        <x:v>0</x:v>
      </x:c>
      <x:c r="L14" s="27"/>
    </x:row>
    <x:row r="15" spans="1:12" customHeight="1">
      <x:c r="A15" s="28"/>
      <x:c r="B15" s="4"/>
      <x:c r="C15" s="4"/>
      <x:c r="D15" s="29"/>
      <x:c r="E15" s="71"/>
      <x:c r="F15" s="28"/>
      <x:c r="G15" s="31"/>
      <x:c r="H15" s="32"/>
      <x:c r="I15" s="23"/>
      <x:c r="J15" s="24" t="s">
        <x:v>385</x:v>
      </x:c>
      <x:c r="K15" s="36">
        <x:f t="shared" si="0"/>
        <x:v>0</x:v>
      </x:c>
      <x:c r="L15" s="27"/>
    </x:row>
    <x:row r="16" spans="1:12" customHeight="1">
      <x:c r="A16" s="28"/>
      <x:c r="B16" s="4"/>
      <x:c r="C16" s="4"/>
      <x:c r="D16" s="47"/>
      <x:c r="E16" s="30"/>
      <x:c r="F16" s="28"/>
      <x:c r="G16" s="31"/>
      <x:c r="H16" s="32"/>
      <x:c r="I16" s="23"/>
      <x:c r="J16" s="24" t="s">
        <x:v>382</x:v>
      </x:c>
      <x:c r="K16" s="36">
        <x:f t="shared" si="0"/>
        <x:v>0</x:v>
      </x:c>
      <x:c r="L16" s="27"/>
    </x:row>
    <x:row r="17" spans="1:12">
      <x:c r="A17" s="28"/>
      <x:c r="B17" s="4"/>
      <x:c r="C17" s="4"/>
      <x:c r="D17" s="47"/>
      <x:c r="E17" s="30"/>
      <x:c r="F17" s="28"/>
      <x:c r="G17" s="31"/>
      <x:c r="H17" s="32"/>
      <x:c r="I17" s="23"/>
      <x:c r="J17" s="24" t="s">
        <x:v>387</x:v>
      </x:c>
      <x:c r="K17" s="36">
        <x:f t="shared" si="0"/>
        <x:v>0</x:v>
      </x:c>
      <x:c r="L17" s="27"/>
    </x:row>
    <x:row r="18" spans="1:12">
      <x:c r="A18" s="28"/>
      <x:c r="B18" s="4"/>
      <x:c r="C18" s="4"/>
      <x:c r="D18" s="47"/>
      <x:c r="E18" s="30"/>
      <x:c r="F18" s="28"/>
      <x:c r="G18" s="31"/>
      <x:c r="H18" s="32"/>
      <x:c r="I18" s="23"/>
      <x:c r="J18" s="24" t="s">
        <x:v>388</x:v>
      </x:c>
      <x:c r="K18" s="36">
        <x:f t="shared" si="0"/>
        <x:v>0</x:v>
      </x:c>
      <x:c r="L18" s="27"/>
    </x:row>
    <x:row r="19" spans="1:12">
      <x:c r="A19" s="28"/>
      <x:c r="B19" s="4"/>
      <x:c r="C19" s="4"/>
      <x:c r="D19" s="51"/>
      <x:c r="E19" s="30"/>
      <x:c r="F19" s="28"/>
      <x:c r="G19" s="31"/>
      <x:c r="H19" s="32"/>
      <x:c r="I19" s="23"/>
      <x:c r="J19" s="24" t="s">
        <x:v>377</x:v>
      </x:c>
      <x:c r="K19" s="36">
        <x:f t="shared" si="0"/>
        <x:v>0</x:v>
      </x:c>
      <x:c r="L19" s="27"/>
    </x:row>
    <x:row r="20" spans="1:12">
      <x:c r="A20" s="28"/>
      <x:c r="B20" s="4"/>
      <x:c r="C20" s="4"/>
      <x:c r="D20" s="47"/>
      <x:c r="E20" s="30"/>
      <x:c r="F20" s="28"/>
      <x:c r="G20" s="31"/>
      <x:c r="H20" s="32"/>
      <x:c r="I20" s="23"/>
      <x:c r="J20" s="24" t="s">
        <x:v>372</x:v>
      </x:c>
      <x:c r="K20" s="36">
        <x:f t="shared" si="0"/>
        <x:v>0</x:v>
      </x:c>
      <x:c r="L20" s="27"/>
    </x:row>
    <x:row r="21" spans="1:12">
      <x:c r="A21" s="28"/>
      <x:c r="B21" s="4"/>
      <x:c r="C21" s="4"/>
      <x:c r="D21" s="29"/>
      <x:c r="E21" s="30"/>
      <x:c r="F21" s="28"/>
      <x:c r="G21" s="31"/>
      <x:c r="H21" s="32"/>
      <x:c r="I21" s="23"/>
      <x:c r="J21" s="24" t="s">
        <x:v>369</x:v>
      </x:c>
      <x:c r="K21" s="36">
        <x:f t="shared" si="0"/>
        <x:v>0</x:v>
      </x:c>
      <x:c r="L21" s="27"/>
    </x:row>
    <x:row r="22" spans="1:12">
      <x:c r="A22" s="28"/>
      <x:c r="B22" s="4"/>
      <x:c r="C22" s="4"/>
      <x:c r="D22" s="29"/>
      <x:c r="E22" s="30"/>
      <x:c r="F22" s="28"/>
      <x:c r="G22" s="31"/>
      <x:c r="H22" s="32"/>
      <x:c r="I22" s="23"/>
      <x:c r="J22" s="24" t="s">
        <x:v>371</x:v>
      </x:c>
      <x:c r="K22" s="36">
        <x:f t="shared" si="0"/>
        <x:v>0</x:v>
      </x:c>
      <x:c r="L22" s="27"/>
    </x:row>
    <x:row r="23" spans="1:12">
      <x:c r="A23" s="28"/>
      <x:c r="B23" s="4"/>
      <x:c r="C23" s="4"/>
      <x:c r="D23" s="29"/>
      <x:c r="E23" s="30"/>
      <x:c r="F23" s="28"/>
      <x:c r="G23" s="31"/>
      <x:c r="H23" s="32"/>
      <x:c r="I23" s="23"/>
      <x:c r="L23" s="27"/>
    </x:row>
    <x:row r="24" spans="1:9">
      <x:c r="A24" s="28"/>
      <x:c r="B24" s="4"/>
      <x:c r="C24" s="4"/>
      <x:c r="D24" s="29"/>
      <x:c r="E24" s="30"/>
      <x:c r="F24" s="28"/>
      <x:c r="G24" s="31"/>
      <x:c r="H24" s="32"/>
      <x:c r="I24" s="23"/>
    </x:row>
    <x:row r="25" spans="1:9">
      <x:c r="A25" s="28"/>
      <x:c r="B25" s="4"/>
      <x:c r="C25" s="4"/>
      <x:c r="D25" s="29"/>
      <x:c r="E25" s="30"/>
      <x:c r="F25" s="28"/>
      <x:c r="G25" s="31"/>
      <x:c r="H25" s="32"/>
      <x:c r="I25" s="23"/>
    </x:row>
    <x:row r="26" spans="1:9">
      <x:c r="A26" s="28"/>
      <x:c r="B26" s="4"/>
      <x:c r="C26" s="4"/>
      <x:c r="D26" s="47"/>
      <x:c r="E26" s="30"/>
      <x:c r="F26" s="28"/>
      <x:c r="G26" s="31"/>
      <x:c r="H26" s="32"/>
      <x:c r="I26" s="23"/>
    </x:row>
    <x:row r="27" spans="1:9">
      <x:c r="A27" s="28"/>
      <x:c r="B27" s="4"/>
      <x:c r="C27" s="4"/>
      <x:c r="D27" s="29"/>
      <x:c r="E27" s="30"/>
      <x:c r="F27" s="28"/>
      <x:c r="G27" s="31"/>
      <x:c r="H27" s="32"/>
      <x:c r="I27" s="23"/>
    </x:row>
    <x:row r="28" spans="1:9">
      <x:c r="A28" s="28"/>
      <x:c r="B28" s="4"/>
      <x:c r="C28" s="4"/>
      <x:c r="D28" s="29"/>
      <x:c r="E28" s="30"/>
      <x:c r="F28" s="28"/>
      <x:c r="G28" s="31"/>
      <x:c r="H28" s="32"/>
      <x:c r="I28" s="23"/>
    </x:row>
    <x:row r="29" spans="1:9">
      <x:c r="A29" s="28"/>
      <x:c r="B29" s="4"/>
      <x:c r="C29" s="4"/>
      <x:c r="D29" s="29"/>
      <x:c r="E29" s="30"/>
      <x:c r="F29" s="28"/>
      <x:c r="G29" s="31"/>
      <x:c r="H29" s="32"/>
      <x:c r="I29" s="23"/>
    </x:row>
    <x:row r="30" spans="1:9">
      <x:c r="A30" s="28"/>
      <x:c r="B30" s="4"/>
      <x:c r="C30" s="4"/>
      <x:c r="D30" s="38"/>
      <x:c r="E30" s="30"/>
      <x:c r="F30" s="28"/>
      <x:c r="G30" s="31"/>
      <x:c r="H30" s="32"/>
      <x:c r="I30" s="23"/>
    </x:row>
    <x:row r="31" spans="1:9">
      <x:c r="A31" s="28"/>
      <x:c r="B31" s="4"/>
      <x:c r="C31" s="4"/>
      <x:c r="D31" s="29"/>
      <x:c r="E31" s="30"/>
      <x:c r="F31" s="28"/>
      <x:c r="G31" s="31"/>
      <x:c r="H31" s="32"/>
      <x:c r="I31" s="23"/>
    </x:row>
    <x:row r="32" spans="1:9">
      <x:c r="A32" s="28"/>
      <x:c r="B32" s="4"/>
      <x:c r="C32" s="4"/>
      <x:c r="D32" s="29"/>
      <x:c r="E32" s="30"/>
      <x:c r="F32" s="28"/>
      <x:c r="G32" s="31"/>
      <x:c r="H32" s="32"/>
      <x:c r="I32" s="23"/>
    </x:row>
    <x:row r="33" spans="1:9">
      <x:c r="A33" s="28"/>
      <x:c r="B33" s="4"/>
      <x:c r="C33" s="4"/>
      <x:c r="D33" s="29"/>
      <x:c r="E33" s="30"/>
      <x:c r="F33" s="28"/>
      <x:c r="G33" s="31"/>
      <x:c r="H33" s="39"/>
      <x:c r="I33" s="23"/>
    </x:row>
    <x:row r="34" spans="1:9">
      <x:c r="A34" s="28"/>
      <x:c r="B34" s="46"/>
      <x:c r="C34" s="46"/>
      <x:c r="D34" s="47"/>
      <x:c r="E34" s="48"/>
      <x:c r="F34" s="45"/>
      <x:c r="G34" s="31"/>
      <x:c r="H34" s="49"/>
      <x:c r="I34" s="23"/>
    </x:row>
    <x:row r="35" spans="1:9">
      <x:c r="A35" s="28"/>
      <x:c r="B35" s="46"/>
      <x:c r="C35" s="46"/>
      <x:c r="D35" s="47"/>
      <x:c r="E35" s="48"/>
      <x:c r="F35" s="45"/>
      <x:c r="G35" s="31"/>
      <x:c r="H35" s="49"/>
      <x:c r="I35" s="50"/>
    </x:row>
    <x:row r="36" spans="1:9">
      <x:c r="A36" s="28"/>
      <x:c r="B36" s="46"/>
      <x:c r="C36" s="46"/>
      <x:c r="D36" s="47"/>
      <x:c r="E36" s="48"/>
      <x:c r="F36" s="45"/>
      <x:c r="G36" s="31"/>
      <x:c r="H36" s="49"/>
      <x:c r="I36" s="50"/>
    </x:row>
    <x:row r="37" spans="1:9">
      <x:c r="A37" s="28"/>
      <x:c r="B37" s="46"/>
      <x:c r="C37" s="46"/>
      <x:c r="D37" s="47"/>
      <x:c r="E37" s="48"/>
      <x:c r="F37" s="45"/>
      <x:c r="G37" s="31"/>
      <x:c r="H37" s="49"/>
      <x:c r="I37" s="50"/>
    </x:row>
    <x:row r="38" spans="1:9">
      <x:c r="A38" s="28"/>
      <x:c r="B38" s="46"/>
      <x:c r="C38" s="46"/>
      <x:c r="D38" s="47"/>
      <x:c r="E38" s="48"/>
      <x:c r="F38" s="45"/>
      <x:c r="G38" s="31"/>
      <x:c r="H38" s="49"/>
      <x:c r="I38" s="50"/>
    </x:row>
    <x:row r="39" spans="1:9">
      <x:c r="A39" s="28"/>
      <x:c r="B39" s="46"/>
      <x:c r="C39" s="46"/>
      <x:c r="D39" s="47"/>
      <x:c r="E39" s="48"/>
      <x:c r="F39" s="45"/>
      <x:c r="G39" s="31"/>
      <x:c r="H39" s="49"/>
      <x:c r="I39" s="50"/>
    </x:row>
    <x:row r="40" spans="1:9">
      <x:c r="A40" s="28"/>
      <x:c r="B40" s="46"/>
      <x:c r="C40" s="46"/>
      <x:c r="D40" s="47"/>
      <x:c r="E40" s="48"/>
      <x:c r="F40" s="45"/>
      <x:c r="G40" s="31"/>
      <x:c r="H40" s="49"/>
      <x:c r="I40" s="50"/>
    </x:row>
    <x:row r="41" spans="1:9">
      <x:c r="A41" s="28"/>
      <x:c r="B41" s="46"/>
      <x:c r="C41" s="46"/>
      <x:c r="D41" s="47"/>
      <x:c r="E41" s="48"/>
      <x:c r="F41" s="45"/>
      <x:c r="G41" s="31"/>
      <x:c r="H41" s="49"/>
      <x:c r="I41" s="50"/>
    </x:row>
    <x:row r="42" spans="1:9">
      <x:c r="A42" s="28"/>
      <x:c r="B42" s="46"/>
      <x:c r="C42" s="46"/>
      <x:c r="D42" s="47"/>
      <x:c r="E42" s="48"/>
      <x:c r="F42" s="45"/>
      <x:c r="G42" s="31"/>
      <x:c r="H42" s="49"/>
      <x:c r="I42" s="50"/>
    </x:row>
    <x:row r="43" spans="1:9">
      <x:c r="A43" s="28"/>
      <x:c r="B43" s="46"/>
      <x:c r="C43" s="46"/>
      <x:c r="D43" s="47"/>
      <x:c r="E43" s="48"/>
      <x:c r="F43" s="45"/>
      <x:c r="G43" s="31"/>
      <x:c r="H43" s="49"/>
      <x:c r="I43" s="50"/>
    </x:row>
    <x:row r="44" spans="1:9">
      <x:c r="A44" s="28"/>
      <x:c r="B44" s="46"/>
      <x:c r="C44" s="46"/>
      <x:c r="D44" s="47"/>
      <x:c r="E44" s="48"/>
      <x:c r="F44" s="45"/>
      <x:c r="G44" s="31"/>
      <x:c r="H44" s="49"/>
      <x:c r="I44" s="50"/>
    </x:row>
    <x:row r="45" spans="1:9">
      <x:c r="A45" s="28"/>
      <x:c r="B45" s="46"/>
      <x:c r="C45" s="46"/>
      <x:c r="D45" s="51"/>
      <x:c r="E45" s="48"/>
      <x:c r="F45" s="45"/>
      <x:c r="G45" s="31"/>
      <x:c r="H45" s="49"/>
      <x:c r="I45" s="50"/>
    </x:row>
    <x:row r="46" spans="1:9">
      <x:c r="A46" s="28"/>
      <x:c r="B46" s="46"/>
      <x:c r="C46" s="46"/>
      <x:c r="D46" s="47"/>
      <x:c r="E46" s="48"/>
      <x:c r="F46" s="45"/>
      <x:c r="G46" s="31"/>
      <x:c r="H46" s="49"/>
      <x:c r="I46" s="50"/>
    </x:row>
    <x:row r="47" spans="1:9">
      <x:c r="A47" s="28"/>
      <x:c r="B47" s="46"/>
      <x:c r="C47" s="46"/>
      <x:c r="D47" s="47"/>
      <x:c r="E47" s="48"/>
      <x:c r="F47" s="45"/>
      <x:c r="G47" s="31"/>
      <x:c r="H47" s="49"/>
      <x:c r="I47" s="50"/>
    </x:row>
    <x:row r="48" spans="1:9">
      <x:c r="A48" s="28"/>
      <x:c r="B48" s="46"/>
      <x:c r="C48" s="46"/>
      <x:c r="D48" s="47"/>
      <x:c r="E48" s="48"/>
      <x:c r="F48" s="45"/>
      <x:c r="G48" s="31"/>
      <x:c r="H48" s="49"/>
      <x:c r="I48" s="50"/>
    </x:row>
    <x:row r="49" spans="1:9">
      <x:c r="A49" s="28"/>
      <x:c r="B49" s="46"/>
      <x:c r="C49" s="46"/>
      <x:c r="D49" s="47"/>
      <x:c r="E49" s="48"/>
      <x:c r="F49" s="45"/>
      <x:c r="G49" s="31"/>
      <x:c r="H49" s="52"/>
      <x:c r="I49" s="50"/>
    </x:row>
    <x:row r="50" spans="1:9">
      <x:c r="A50" s="28"/>
      <x:c r="B50" s="46"/>
      <x:c r="C50" s="46"/>
      <x:c r="D50" s="47"/>
      <x:c r="E50" s="48"/>
      <x:c r="F50" s="45"/>
      <x:c r="G50" s="31"/>
      <x:c r="H50" s="49"/>
      <x:c r="I50" s="50"/>
    </x:row>
    <x:row r="51" spans="1:9">
      <x:c r="A51" s="28"/>
      <x:c r="B51" s="46"/>
      <x:c r="C51" s="46"/>
      <x:c r="D51" s="47"/>
      <x:c r="E51" s="40"/>
      <x:c r="F51" s="45"/>
      <x:c r="G51" s="31"/>
      <x:c r="H51" s="49"/>
      <x:c r="I51" s="50"/>
    </x:row>
    <x:row r="52" spans="1:9">
      <x:c r="A52" s="28"/>
      <x:c r="B52" s="46"/>
      <x:c r="C52" s="46"/>
      <x:c r="D52" s="47"/>
      <x:c r="E52" s="40"/>
      <x:c r="F52" s="45"/>
      <x:c r="G52" s="31"/>
      <x:c r="H52" s="49"/>
      <x:c r="I52" s="50"/>
    </x:row>
    <x:row r="53" spans="1:9">
      <x:c r="A53" s="28"/>
      <x:c r="B53" s="46"/>
      <x:c r="C53" s="46"/>
      <x:c r="D53" s="47"/>
      <x:c r="E53" s="40"/>
      <x:c r="F53" s="45"/>
      <x:c r="G53" s="31"/>
      <x:c r="H53" s="49"/>
      <x:c r="I53" s="50"/>
    </x:row>
    <x:row r="54" spans="1:9">
      <x:c r="A54" s="28"/>
      <x:c r="B54" s="46"/>
      <x:c r="C54" s="46"/>
      <x:c r="D54" s="47"/>
      <x:c r="E54" s="40"/>
      <x:c r="F54" s="45"/>
      <x:c r="G54" s="31"/>
      <x:c r="H54" s="49"/>
      <x:c r="I54" s="50"/>
    </x:row>
    <x:row r="55" spans="1:9">
      <x:c r="A55" s="28"/>
      <x:c r="B55" s="46"/>
      <x:c r="C55" s="46"/>
      <x:c r="D55" s="47"/>
      <x:c r="E55" s="40"/>
      <x:c r="F55" s="45"/>
      <x:c r="G55" s="31"/>
      <x:c r="H55" s="53"/>
      <x:c r="I55" s="50"/>
    </x:row>
    <x:row r="56" spans="1:9">
      <x:c r="A56" s="28"/>
      <x:c r="B56" s="46"/>
      <x:c r="C56" s="46"/>
      <x:c r="D56" s="47"/>
      <x:c r="E56" s="40"/>
      <x:c r="F56" s="45"/>
      <x:c r="G56" s="31"/>
      <x:c r="H56" s="49"/>
      <x:c r="I56" s="50"/>
    </x:row>
    <x:row r="57" spans="1:9">
      <x:c r="A57" s="28"/>
      <x:c r="B57" s="46"/>
      <x:c r="C57" s="46"/>
      <x:c r="D57" s="47"/>
      <x:c r="E57" s="40"/>
      <x:c r="F57" s="45"/>
      <x:c r="G57" s="31"/>
      <x:c r="H57" s="49"/>
      <x:c r="I57" s="50"/>
    </x:row>
    <x:row r="58" spans="1:9">
      <x:c r="A58" s="28"/>
      <x:c r="B58" s="46"/>
      <x:c r="C58" s="46"/>
      <x:c r="D58" s="47"/>
      <x:c r="E58" s="40"/>
      <x:c r="F58" s="45"/>
      <x:c r="G58" s="31"/>
      <x:c r="H58" s="49"/>
      <x:c r="I58" s="50"/>
    </x:row>
    <x:row r="59" spans="1:9">
      <x:c r="A59" s="28"/>
      <x:c r="B59" s="46"/>
      <x:c r="C59" s="46"/>
      <x:c r="D59" s="47"/>
      <x:c r="E59" s="40"/>
      <x:c r="F59" s="45"/>
      <x:c r="G59" s="31"/>
      <x:c r="H59" s="49"/>
      <x:c r="I59" s="50"/>
    </x:row>
    <x:row r="60" spans="1:9">
      <x:c r="A60" s="28"/>
      <x:c r="B60" s="46"/>
      <x:c r="C60" s="46"/>
      <x:c r="D60" s="47"/>
      <x:c r="E60" s="40"/>
      <x:c r="F60" s="45"/>
      <x:c r="G60" s="31"/>
      <x:c r="H60" s="49"/>
      <x:c r="I60" s="50"/>
    </x:row>
    <x:row r="61" spans="1:9">
      <x:c r="A61" s="28"/>
      <x:c r="B61" s="46"/>
      <x:c r="C61" s="46"/>
      <x:c r="D61" s="47"/>
      <x:c r="E61" s="40"/>
      <x:c r="F61" s="45"/>
      <x:c r="G61" s="31"/>
      <x:c r="H61" s="49"/>
      <x:c r="I61" s="50"/>
    </x:row>
    <x:row r="62" spans="1:9">
      <x:c r="A62" s="28"/>
      <x:c r="B62" s="46"/>
      <x:c r="C62" s="46"/>
      <x:c r="D62" s="47"/>
      <x:c r="E62" s="40"/>
      <x:c r="F62" s="45"/>
      <x:c r="G62" s="31"/>
      <x:c r="H62" s="49"/>
      <x:c r="I62" s="50"/>
    </x:row>
    <x:row r="63" spans="1:9">
      <x:c r="A63" s="28"/>
      <x:c r="B63" s="46"/>
      <x:c r="C63" s="46"/>
      <x:c r="D63" s="47"/>
      <x:c r="E63" s="40"/>
      <x:c r="F63" s="45"/>
      <x:c r="G63" s="31"/>
      <x:c r="H63" s="49"/>
      <x:c r="I63" s="50"/>
    </x:row>
    <x:row r="64" spans="1:9">
      <x:c r="A64" s="28"/>
      <x:c r="B64" s="46"/>
      <x:c r="C64" s="46"/>
      <x:c r="D64" s="51"/>
      <x:c r="E64" s="40"/>
      <x:c r="F64" s="45"/>
      <x:c r="G64" s="31"/>
      <x:c r="H64" s="49"/>
      <x:c r="I64" s="50"/>
    </x:row>
    <x:row r="65" spans="1:9">
      <x:c r="A65" s="28"/>
      <x:c r="B65" s="46"/>
      <x:c r="C65" s="46"/>
      <x:c r="D65" s="47"/>
      <x:c r="E65" s="40"/>
      <x:c r="F65" s="45"/>
      <x:c r="G65" s="31"/>
      <x:c r="H65" s="49"/>
      <x:c r="I65" s="50"/>
    </x:row>
    <x:row r="66" spans="1:9">
      <x:c r="A66" s="28"/>
      <x:c r="B66" s="46"/>
      <x:c r="C66" s="46"/>
      <x:c r="D66" s="47"/>
      <x:c r="E66" s="40"/>
      <x:c r="F66" s="45"/>
      <x:c r="G66" s="31"/>
      <x:c r="H66" s="49"/>
      <x:c r="I66" s="50"/>
    </x:row>
    <x:row r="67" spans="1:9">
      <x:c r="A67" s="28"/>
      <x:c r="B67" s="46"/>
      <x:c r="C67" s="46"/>
      <x:c r="D67" s="47"/>
      <x:c r="E67" s="40"/>
      <x:c r="F67" s="45"/>
      <x:c r="G67" s="31"/>
      <x:c r="H67" s="49"/>
      <x:c r="I67" s="50"/>
    </x:row>
    <x:row r="68" spans="1:9">
      <x:c r="A68" s="28"/>
      <x:c r="B68" s="46"/>
      <x:c r="C68" s="46"/>
      <x:c r="D68" s="47"/>
      <x:c r="E68" s="40"/>
      <x:c r="F68" s="45"/>
      <x:c r="G68" s="31"/>
      <x:c r="H68" s="49"/>
      <x:c r="I68" s="50"/>
    </x:row>
    <x:row r="69" spans="1:9">
      <x:c r="A69" s="28"/>
      <x:c r="B69" s="46"/>
      <x:c r="C69" s="46"/>
      <x:c r="D69" s="47"/>
      <x:c r="E69" s="40"/>
      <x:c r="F69" s="45"/>
      <x:c r="G69" s="31"/>
      <x:c r="H69" s="49"/>
      <x:c r="I69" s="50"/>
    </x:row>
    <x:row r="70" spans="1:9">
      <x:c r="A70" s="28"/>
      <x:c r="B70" s="46"/>
      <x:c r="C70" s="46"/>
      <x:c r="D70" s="47"/>
      <x:c r="E70" s="40"/>
      <x:c r="F70" s="45"/>
      <x:c r="G70" s="31"/>
      <x:c r="H70" s="49"/>
      <x:c r="I70" s="50"/>
    </x:row>
    <x:row r="71" spans="1:9">
      <x:c r="A71" s="28"/>
      <x:c r="B71" s="46"/>
      <x:c r="C71" s="46"/>
      <x:c r="D71" s="47"/>
      <x:c r="E71" s="40"/>
      <x:c r="F71" s="45"/>
      <x:c r="G71" s="31"/>
      <x:c r="H71" s="49"/>
      <x:c r="I71" s="50"/>
    </x:row>
    <x:row r="72" spans="1:9">
      <x:c r="A72" s="28"/>
      <x:c r="B72" s="46"/>
      <x:c r="C72" s="46"/>
      <x:c r="D72" s="47"/>
      <x:c r="E72" s="40"/>
      <x:c r="F72" s="45"/>
      <x:c r="G72" s="31"/>
      <x:c r="H72" s="49"/>
      <x:c r="I72" s="50"/>
    </x:row>
    <x:row r="73" spans="1:9">
      <x:c r="A73" s="28"/>
      <x:c r="B73" s="46"/>
      <x:c r="C73" s="46"/>
      <x:c r="D73" s="47"/>
      <x:c r="E73" s="40"/>
      <x:c r="F73" s="45"/>
      <x:c r="G73" s="31"/>
      <x:c r="H73" s="49"/>
      <x:c r="I73" s="50"/>
    </x:row>
    <x:row r="74" spans="1:9">
      <x:c r="A74" s="28"/>
      <x:c r="B74" s="46"/>
      <x:c r="C74" s="46"/>
      <x:c r="D74" s="51"/>
      <x:c r="E74" s="40"/>
      <x:c r="F74" s="45"/>
      <x:c r="G74" s="31"/>
      <x:c r="H74" s="49"/>
      <x:c r="I74" s="50"/>
    </x:row>
    <x:row r="75" spans="1:9">
      <x:c r="A75" s="28"/>
      <x:c r="B75" s="46"/>
      <x:c r="C75" s="46"/>
      <x:c r="D75" s="47"/>
      <x:c r="E75" s="40"/>
      <x:c r="F75" s="45"/>
      <x:c r="G75" s="31"/>
      <x:c r="H75" s="49"/>
      <x:c r="I75" s="50"/>
    </x:row>
    <x:row r="76" spans="1:9">
      <x:c r="A76" s="28"/>
      <x:c r="B76" s="46"/>
      <x:c r="C76" s="46"/>
      <x:c r="D76" s="51"/>
      <x:c r="E76" s="40"/>
      <x:c r="F76" s="45"/>
      <x:c r="G76" s="31"/>
      <x:c r="H76" s="49"/>
      <x:c r="I76" s="50"/>
    </x:row>
    <x:row r="77" spans="1:9">
      <x:c r="A77" s="28"/>
      <x:c r="B77" s="46"/>
      <x:c r="C77" s="46"/>
      <x:c r="D77" s="51"/>
      <x:c r="E77" s="40"/>
      <x:c r="F77" s="45"/>
      <x:c r="G77" s="31"/>
      <x:c r="H77" s="49"/>
      <x:c r="I77" s="50"/>
    </x:row>
    <x:row r="78" spans="1:9">
      <x:c r="A78" s="28"/>
      <x:c r="B78" s="46"/>
      <x:c r="C78" s="46"/>
      <x:c r="D78" s="51"/>
      <x:c r="E78" s="40"/>
      <x:c r="F78" s="45"/>
      <x:c r="G78" s="31"/>
      <x:c r="H78" s="49"/>
      <x:c r="I78" s="50"/>
    </x:row>
    <x:row r="79" spans="1:9">
      <x:c r="A79" s="28"/>
      <x:c r="B79" s="46"/>
      <x:c r="C79" s="46"/>
      <x:c r="D79" s="51"/>
      <x:c r="E79" s="40"/>
      <x:c r="F79" s="45"/>
      <x:c r="G79" s="31"/>
      <x:c r="H79" s="49"/>
      <x:c r="I79" s="50"/>
    </x:row>
    <x:row r="80" spans="1:9">
      <x:c r="A80" s="28"/>
      <x:c r="B80" s="46"/>
      <x:c r="C80" s="46"/>
      <x:c r="D80" s="51"/>
      <x:c r="E80" s="40"/>
      <x:c r="F80" s="45"/>
      <x:c r="G80" s="31"/>
      <x:c r="H80" s="49"/>
      <x:c r="I80" s="50"/>
    </x:row>
    <x:row r="81" spans="1:9">
      <x:c r="A81" s="28"/>
      <x:c r="B81" s="46"/>
      <x:c r="C81" s="46"/>
      <x:c r="D81" s="51"/>
      <x:c r="E81" s="40"/>
      <x:c r="F81" s="45"/>
      <x:c r="G81" s="31"/>
      <x:c r="H81" s="49"/>
      <x:c r="I81" s="50"/>
    </x:row>
    <x:row r="82" spans="1:9">
      <x:c r="A82" s="28"/>
      <x:c r="B82" s="46"/>
      <x:c r="C82" s="46"/>
      <x:c r="D82" s="51"/>
      <x:c r="E82" s="40"/>
      <x:c r="F82" s="45"/>
      <x:c r="G82" s="31"/>
      <x:c r="H82" s="49"/>
      <x:c r="I82" s="50"/>
    </x:row>
    <x:row r="83" spans="1:9">
      <x:c r="A83" s="28"/>
      <x:c r="B83" s="46"/>
      <x:c r="C83" s="46"/>
      <x:c r="D83" s="51"/>
      <x:c r="E83" s="40"/>
      <x:c r="F83" s="45"/>
      <x:c r="G83" s="31"/>
      <x:c r="H83" s="49"/>
      <x:c r="I83" s="50"/>
    </x:row>
    <x:row r="84" spans="1:9">
      <x:c r="A84" s="28"/>
      <x:c r="B84" s="46"/>
      <x:c r="C84" s="46"/>
      <x:c r="D84" s="51"/>
      <x:c r="E84" s="40"/>
      <x:c r="F84" s="45"/>
      <x:c r="G84" s="31"/>
      <x:c r="H84" s="49"/>
      <x:c r="I84" s="50"/>
    </x:row>
    <x:row r="85" spans="1:9">
      <x:c r="A85" s="28"/>
      <x:c r="B85" s="46"/>
      <x:c r="C85" s="46"/>
      <x:c r="D85" s="51"/>
      <x:c r="E85" s="40"/>
      <x:c r="F85" s="45"/>
      <x:c r="G85" s="31"/>
      <x:c r="H85" s="49"/>
      <x:c r="I85" s="50"/>
    </x:row>
    <x:row r="86" spans="1:9">
      <x:c r="A86" s="28"/>
      <x:c r="B86" s="46"/>
      <x:c r="C86" s="46"/>
      <x:c r="D86" s="51"/>
      <x:c r="E86" s="40"/>
      <x:c r="F86" s="45"/>
      <x:c r="G86" s="31"/>
      <x:c r="H86" s="49"/>
      <x:c r="I86" s="50"/>
    </x:row>
    <x:row r="87" spans="1:9">
      <x:c r="A87" s="28"/>
      <x:c r="B87" s="46"/>
      <x:c r="C87" s="46"/>
      <x:c r="D87" s="51"/>
      <x:c r="E87" s="40"/>
      <x:c r="F87" s="45"/>
      <x:c r="G87" s="31"/>
      <x:c r="H87" s="49"/>
      <x:c r="I87" s="50"/>
    </x:row>
    <x:row r="88" spans="1:9">
      <x:c r="A88" s="28"/>
      <x:c r="B88" s="46"/>
      <x:c r="C88" s="46"/>
      <x:c r="D88" s="51"/>
      <x:c r="E88" s="40"/>
      <x:c r="F88" s="45"/>
      <x:c r="G88" s="31"/>
      <x:c r="H88" s="49"/>
      <x:c r="I88" s="50"/>
    </x:row>
    <x:row r="89" spans="1:9">
      <x:c r="A89" s="28"/>
      <x:c r="B89" s="46"/>
      <x:c r="C89" s="46"/>
      <x:c r="D89" s="51"/>
      <x:c r="E89" s="40"/>
      <x:c r="F89" s="45"/>
      <x:c r="G89" s="31"/>
      <x:c r="H89" s="52"/>
      <x:c r="I89" s="50"/>
    </x:row>
    <x:row r="90" spans="1:9">
      <x:c r="A90" s="28"/>
      <x:c r="B90" s="46"/>
      <x:c r="C90" s="46"/>
      <x:c r="D90" s="47"/>
      <x:c r="E90" s="40"/>
      <x:c r="F90" s="45"/>
      <x:c r="G90" s="31"/>
      <x:c r="H90" s="49"/>
      <x:c r="I90" s="50"/>
    </x:row>
    <x:row r="91" spans="1:9">
      <x:c r="A91" s="28"/>
      <x:c r="B91" s="46"/>
      <x:c r="C91" s="46"/>
      <x:c r="D91" s="51"/>
      <x:c r="E91" s="40"/>
      <x:c r="F91" s="45"/>
      <x:c r="G91" s="31"/>
      <x:c r="H91" s="49"/>
      <x:c r="I91" s="50"/>
    </x:row>
    <x:row r="92" spans="1:9">
      <x:c r="A92" s="28"/>
      <x:c r="B92" s="46"/>
      <x:c r="C92" s="46"/>
      <x:c r="D92" s="51"/>
      <x:c r="E92" s="40"/>
      <x:c r="F92" s="45"/>
      <x:c r="G92" s="31"/>
      <x:c r="H92" s="49"/>
      <x:c r="I92" s="50"/>
    </x:row>
    <x:row r="93" spans="1:9">
      <x:c r="A93" s="28"/>
      <x:c r="B93" s="46"/>
      <x:c r="C93" s="46"/>
      <x:c r="D93" s="51"/>
      <x:c r="E93" s="40"/>
      <x:c r="F93" s="45"/>
      <x:c r="G93" s="31"/>
      <x:c r="H93" s="52"/>
      <x:c r="I93" s="50"/>
    </x:row>
    <x:row r="94" spans="1:9">
      <x:c r="A94" s="28"/>
      <x:c r="B94" s="46"/>
      <x:c r="C94" s="46"/>
      <x:c r="D94" s="51"/>
      <x:c r="E94" s="40"/>
      <x:c r="F94" s="45"/>
      <x:c r="G94" s="31"/>
      <x:c r="H94" s="49"/>
      <x:c r="I94" s="50"/>
    </x:row>
    <x:row r="95" spans="1:9">
      <x:c r="A95" s="28"/>
      <x:c r="B95" s="46"/>
      <x:c r="C95" s="46"/>
      <x:c r="D95" s="51"/>
      <x:c r="E95" s="40"/>
      <x:c r="F95" s="45"/>
      <x:c r="G95" s="31"/>
      <x:c r="H95" s="49"/>
      <x:c r="I95" s="50"/>
    </x:row>
    <x:row r="96" spans="1:9">
      <x:c r="A96" s="28"/>
      <x:c r="B96" s="46"/>
      <x:c r="C96" s="46"/>
      <x:c r="D96" s="51"/>
      <x:c r="E96" s="54"/>
      <x:c r="F96" s="45"/>
      <x:c r="G96" s="31"/>
      <x:c r="H96" s="52"/>
      <x:c r="I96" s="50"/>
    </x:row>
    <x:row r="97" spans="1:9">
      <x:c r="A97" s="28"/>
      <x:c r="B97" s="46"/>
      <x:c r="C97" s="46"/>
      <x:c r="D97" s="51"/>
      <x:c r="E97" s="40"/>
      <x:c r="F97" s="45"/>
      <x:c r="G97" s="31"/>
      <x:c r="H97" s="52"/>
      <x:c r="I97" s="50"/>
    </x:row>
    <x:row r="98" spans="1:9">
      <x:c r="A98" s="28"/>
      <x:c r="B98" s="46"/>
      <x:c r="C98" s="46"/>
      <x:c r="D98" s="51"/>
      <x:c r="E98" s="40"/>
      <x:c r="F98" s="45"/>
      <x:c r="G98" s="31"/>
      <x:c r="H98" s="49"/>
      <x:c r="I98" s="50"/>
    </x:row>
    <x:row r="99" spans="1:9">
      <x:c r="A99" s="28"/>
      <x:c r="B99" s="46"/>
      <x:c r="C99" s="46"/>
      <x:c r="D99" s="51"/>
      <x:c r="E99" s="40"/>
      <x:c r="F99" s="45"/>
      <x:c r="G99" s="31"/>
      <x:c r="H99" s="49"/>
      <x:c r="I99" s="50"/>
    </x:row>
    <x:row r="100" spans="1:9">
      <x:c r="A100" s="28"/>
      <x:c r="B100" s="46"/>
      <x:c r="C100" s="46"/>
      <x:c r="D100" s="51"/>
      <x:c r="E100" s="40"/>
      <x:c r="F100" s="45"/>
      <x:c r="G100" s="31"/>
      <x:c r="H100" s="49"/>
      <x:c r="I100" s="50"/>
    </x:row>
    <x:row r="101" spans="1:9">
      <x:c r="A101" s="28"/>
      <x:c r="B101" s="46"/>
      <x:c r="C101" s="46"/>
      <x:c r="D101" s="51"/>
      <x:c r="E101" s="40"/>
      <x:c r="F101" s="45"/>
      <x:c r="G101" s="31"/>
      <x:c r="H101" s="49"/>
      <x:c r="I101" s="50"/>
    </x:row>
    <x:row r="102" spans="1:9">
      <x:c r="A102" s="28"/>
      <x:c r="B102" s="46"/>
      <x:c r="C102" s="46"/>
      <x:c r="D102" s="51"/>
      <x:c r="E102" s="40"/>
      <x:c r="F102" s="45"/>
      <x:c r="G102" s="31"/>
      <x:c r="H102" s="49"/>
      <x:c r="I102" s="50"/>
    </x:row>
    <x:row r="103" spans="1:9">
      <x:c r="A103" s="28"/>
      <x:c r="B103" s="46"/>
      <x:c r="C103" s="46"/>
      <x:c r="D103" s="51"/>
      <x:c r="E103" s="40"/>
      <x:c r="F103" s="45"/>
      <x:c r="G103" s="31"/>
      <x:c r="H103" s="49"/>
      <x:c r="I103" s="50"/>
    </x:row>
    <x:row r="104" spans="1:9">
      <x:c r="A104" s="28"/>
      <x:c r="B104" s="46"/>
      <x:c r="C104" s="46"/>
      <x:c r="D104" s="51"/>
      <x:c r="E104" s="40"/>
      <x:c r="F104" s="45"/>
      <x:c r="G104" s="31"/>
      <x:c r="H104" s="49"/>
      <x:c r="I104" s="50"/>
    </x:row>
    <x:row r="105" spans="1:9">
      <x:c r="A105" s="28"/>
      <x:c r="B105" s="46"/>
      <x:c r="C105" s="46"/>
      <x:c r="D105" s="51"/>
      <x:c r="E105" s="40"/>
      <x:c r="F105" s="45"/>
      <x:c r="G105" s="31"/>
      <x:c r="H105" s="49"/>
      <x:c r="I105" s="50"/>
    </x:row>
    <x:row r="106" spans="1:9">
      <x:c r="A106" s="28"/>
      <x:c r="B106" s="46"/>
      <x:c r="C106" s="46"/>
      <x:c r="D106" s="51"/>
      <x:c r="E106" s="40"/>
      <x:c r="F106" s="45"/>
      <x:c r="G106" s="31"/>
      <x:c r="H106" s="49"/>
      <x:c r="I106" s="50"/>
    </x:row>
    <x:row r="107" spans="1:9">
      <x:c r="A107" s="28"/>
      <x:c r="B107" s="46"/>
      <x:c r="C107" s="46"/>
      <x:c r="D107" s="51"/>
      <x:c r="E107" s="40"/>
      <x:c r="F107" s="45"/>
      <x:c r="G107" s="31"/>
      <x:c r="H107" s="49"/>
      <x:c r="I107" s="50"/>
    </x:row>
    <x:row r="108" spans="1:9">
      <x:c r="A108" s="28"/>
      <x:c r="B108" s="46"/>
      <x:c r="C108" s="46"/>
      <x:c r="D108" s="51"/>
      <x:c r="E108" s="40"/>
      <x:c r="F108" s="45"/>
      <x:c r="G108" s="31"/>
      <x:c r="H108" s="49"/>
      <x:c r="I108" s="50"/>
    </x:row>
    <x:row r="109" spans="1:9">
      <x:c r="A109" s="28"/>
      <x:c r="B109" s="46"/>
      <x:c r="C109" s="46"/>
      <x:c r="D109" s="51"/>
      <x:c r="E109" s="40"/>
      <x:c r="F109" s="45"/>
      <x:c r="G109" s="31"/>
      <x:c r="H109" s="52"/>
      <x:c r="I109" s="50"/>
    </x:row>
    <x:row r="110" spans="1:9">
      <x:c r="A110" s="28"/>
      <x:c r="B110" s="46"/>
      <x:c r="C110" s="46"/>
      <x:c r="D110" s="51"/>
      <x:c r="E110" s="40"/>
      <x:c r="F110" s="45"/>
      <x:c r="G110" s="31"/>
      <x:c r="H110" s="49"/>
      <x:c r="I110" s="50"/>
    </x:row>
    <x:row r="111" spans="1:9">
      <x:c r="A111" s="28"/>
      <x:c r="B111" s="46"/>
      <x:c r="C111" s="46"/>
      <x:c r="D111" s="51"/>
      <x:c r="E111" s="40"/>
      <x:c r="F111" s="45"/>
      <x:c r="G111" s="31"/>
      <x:c r="H111" s="49"/>
      <x:c r="I111" s="50"/>
    </x:row>
    <x:row r="112" spans="1:9">
      <x:c r="A112" s="28"/>
      <x:c r="B112" s="46"/>
      <x:c r="C112" s="46"/>
      <x:c r="D112" s="51"/>
      <x:c r="E112" s="40"/>
      <x:c r="F112" s="45"/>
      <x:c r="G112" s="31"/>
      <x:c r="H112" s="49"/>
      <x:c r="I112" s="50"/>
    </x:row>
    <x:row r="113" spans="1:9">
      <x:c r="A113" s="28"/>
      <x:c r="B113" s="46"/>
      <x:c r="C113" s="46"/>
      <x:c r="D113" s="51"/>
      <x:c r="E113" s="41"/>
      <x:c r="F113" s="45"/>
      <x:c r="G113" s="31"/>
      <x:c r="H113" s="49"/>
      <x:c r="I113" s="50"/>
    </x:row>
    <x:row r="114" spans="1:9">
      <x:c r="A114" s="28"/>
      <x:c r="B114" s="46"/>
      <x:c r="C114" s="46"/>
      <x:c r="D114" s="51"/>
      <x:c r="E114" s="41"/>
      <x:c r="F114" s="45"/>
      <x:c r="G114" s="31"/>
      <x:c r="H114" s="49"/>
      <x:c r="I114" s="50"/>
    </x:row>
    <x:row r="115" spans="1:9">
      <x:c r="A115" s="28"/>
      <x:c r="B115" s="46"/>
      <x:c r="C115" s="46"/>
      <x:c r="D115" s="51"/>
      <x:c r="E115" s="41"/>
      <x:c r="F115" s="45"/>
      <x:c r="G115" s="31"/>
      <x:c r="H115" s="49"/>
      <x:c r="I115" s="50"/>
    </x:row>
    <x:row r="116" spans="1:9">
      <x:c r="A116" s="28"/>
      <x:c r="B116" s="46"/>
      <x:c r="C116" s="46"/>
      <x:c r="D116" s="51"/>
      <x:c r="E116" s="41"/>
      <x:c r="F116" s="45"/>
      <x:c r="G116" s="31"/>
      <x:c r="H116" s="49"/>
      <x:c r="I116" s="50"/>
    </x:row>
    <x:row r="117" spans="1:9">
      <x:c r="A117" s="28"/>
      <x:c r="B117" s="46"/>
      <x:c r="C117" s="46"/>
      <x:c r="D117" s="51"/>
      <x:c r="E117" s="41"/>
      <x:c r="F117" s="45"/>
      <x:c r="G117" s="31"/>
      <x:c r="H117" s="49"/>
      <x:c r="I117" s="50"/>
    </x:row>
    <x:row r="118" spans="1:9">
      <x:c r="A118" s="28"/>
      <x:c r="B118" s="46"/>
      <x:c r="C118" s="46"/>
      <x:c r="D118" s="51"/>
      <x:c r="E118" s="41"/>
      <x:c r="F118" s="45"/>
      <x:c r="G118" s="31"/>
      <x:c r="H118" s="49"/>
      <x:c r="I118" s="50"/>
    </x:row>
    <x:row r="119" spans="1:9">
      <x:c r="A119" s="28"/>
      <x:c r="B119" s="46"/>
      <x:c r="C119" s="46"/>
      <x:c r="D119" s="51"/>
      <x:c r="E119" s="41"/>
      <x:c r="F119" s="45"/>
      <x:c r="G119" s="31"/>
      <x:c r="H119" s="49"/>
      <x:c r="I119" s="50"/>
    </x:row>
    <x:row r="120" spans="1:9">
      <x:c r="A120" s="28"/>
      <x:c r="B120" s="46"/>
      <x:c r="C120" s="46"/>
      <x:c r="D120" s="51"/>
      <x:c r="E120" s="41"/>
      <x:c r="F120" s="45"/>
      <x:c r="G120" s="31"/>
      <x:c r="H120" s="49"/>
      <x:c r="I120" s="50"/>
    </x:row>
    <x:row r="121" spans="1:9">
      <x:c r="A121" s="28"/>
      <x:c r="B121" s="46"/>
      <x:c r="C121" s="46"/>
      <x:c r="D121" s="51"/>
      <x:c r="E121" s="41"/>
      <x:c r="F121" s="45"/>
      <x:c r="G121" s="31"/>
      <x:c r="H121" s="49"/>
      <x:c r="I121" s="50"/>
    </x:row>
    <x:row r="122" spans="1:9">
      <x:c r="A122" s="28"/>
      <x:c r="B122" s="46"/>
      <x:c r="C122" s="46"/>
      <x:c r="D122" s="51"/>
      <x:c r="E122" s="41"/>
      <x:c r="F122" s="45"/>
      <x:c r="G122" s="31"/>
      <x:c r="H122" s="49"/>
      <x:c r="I122" s="50"/>
    </x:row>
    <x:row r="123" spans="1:9">
      <x:c r="A123" s="28"/>
      <x:c r="B123" s="46"/>
      <x:c r="C123" s="46"/>
      <x:c r="D123" s="51"/>
      <x:c r="E123" s="41"/>
      <x:c r="F123" s="45"/>
      <x:c r="G123" s="31"/>
      <x:c r="H123" s="49"/>
      <x:c r="I123" s="50"/>
    </x:row>
    <x:row r="124" spans="1:9">
      <x:c r="A124" s="28"/>
      <x:c r="B124" s="46"/>
      <x:c r="C124" s="46"/>
      <x:c r="D124" s="51"/>
      <x:c r="E124" s="41"/>
      <x:c r="F124" s="45"/>
      <x:c r="G124" s="31"/>
      <x:c r="H124" s="49"/>
      <x:c r="I124" s="50"/>
    </x:row>
    <x:row r="125" spans="1:9">
      <x:c r="A125" s="28"/>
      <x:c r="B125" s="46"/>
      <x:c r="C125" s="46"/>
      <x:c r="D125" s="51"/>
      <x:c r="E125" s="41"/>
      <x:c r="F125" s="45"/>
      <x:c r="G125" s="31"/>
      <x:c r="H125" s="49"/>
      <x:c r="I125" s="50"/>
    </x:row>
    <x:row r="126" spans="1:9">
      <x:c r="A126" s="28"/>
      <x:c r="B126" s="46"/>
      <x:c r="C126" s="46"/>
      <x:c r="D126" s="51"/>
      <x:c r="E126" s="41"/>
      <x:c r="F126" s="45"/>
      <x:c r="G126" s="31"/>
      <x:c r="H126" s="49"/>
      <x:c r="I126" s="50"/>
    </x:row>
    <x:row r="127" spans="1:9">
      <x:c r="A127" s="28"/>
      <x:c r="B127" s="46"/>
      <x:c r="C127" s="46"/>
      <x:c r="D127" s="51"/>
      <x:c r="E127" s="41"/>
      <x:c r="F127" s="45"/>
      <x:c r="G127" s="31"/>
      <x:c r="H127" s="49"/>
      <x:c r="I127" s="50"/>
    </x:row>
    <x:row r="128" spans="1:9">
      <x:c r="A128" s="28"/>
      <x:c r="B128" s="46"/>
      <x:c r="C128" s="46"/>
      <x:c r="D128" s="51"/>
      <x:c r="E128" s="41"/>
      <x:c r="F128" s="45"/>
      <x:c r="G128" s="31"/>
      <x:c r="H128" s="49"/>
      <x:c r="I128" s="50"/>
    </x:row>
    <x:row r="129" spans="1:9">
      <x:c r="A129" s="28"/>
      <x:c r="B129" s="46"/>
      <x:c r="C129" s="46"/>
      <x:c r="D129" s="51"/>
      <x:c r="E129" s="41"/>
      <x:c r="F129" s="45"/>
      <x:c r="G129" s="31"/>
      <x:c r="H129" s="49"/>
      <x:c r="I129" s="50"/>
    </x:row>
    <x:row r="130" spans="1:9">
      <x:c r="A130" s="28"/>
      <x:c r="B130" s="46"/>
      <x:c r="C130" s="46"/>
      <x:c r="D130" s="51"/>
      <x:c r="E130" s="41"/>
      <x:c r="F130" s="45"/>
      <x:c r="G130" s="31"/>
      <x:c r="H130" s="49"/>
      <x:c r="I130" s="50"/>
    </x:row>
    <x:row r="131" spans="1:9">
      <x:c r="A131" s="28"/>
      <x:c r="B131" s="46"/>
      <x:c r="C131" s="46"/>
      <x:c r="D131" s="51"/>
      <x:c r="E131" s="41"/>
      <x:c r="F131" s="45"/>
      <x:c r="G131" s="31"/>
      <x:c r="H131" s="49"/>
      <x:c r="I131" s="50"/>
    </x:row>
    <x:row r="132" spans="1:9">
      <x:c r="A132" s="28"/>
      <x:c r="B132" s="46"/>
      <x:c r="C132" s="46"/>
      <x:c r="D132" s="51"/>
      <x:c r="E132" s="41"/>
      <x:c r="F132" s="45"/>
      <x:c r="G132" s="31"/>
      <x:c r="H132" s="49"/>
      <x:c r="I132" s="50"/>
    </x:row>
    <x:row r="133" spans="1:9">
      <x:c r="A133" s="28"/>
      <x:c r="B133" s="46"/>
      <x:c r="C133" s="46"/>
      <x:c r="D133" s="47"/>
      <x:c r="E133" s="41"/>
      <x:c r="F133" s="45"/>
      <x:c r="G133" s="31"/>
      <x:c r="H133" s="49"/>
      <x:c r="I133" s="50"/>
    </x:row>
    <x:row r="134" spans="1:9">
      <x:c r="A134" s="28"/>
      <x:c r="B134" s="46"/>
      <x:c r="C134" s="46"/>
      <x:c r="D134" s="51"/>
      <x:c r="E134" s="41"/>
      <x:c r="F134" s="45"/>
      <x:c r="G134" s="31"/>
      <x:c r="H134" s="49"/>
      <x:c r="I134" s="50"/>
    </x:row>
    <x:row r="135" spans="1:9">
      <x:c r="A135" s="28"/>
      <x:c r="B135" s="46"/>
      <x:c r="C135" s="46"/>
      <x:c r="D135" s="47"/>
      <x:c r="E135" s="41"/>
      <x:c r="F135" s="45"/>
      <x:c r="G135" s="31"/>
      <x:c r="H135" s="49"/>
      <x:c r="I135" s="50"/>
    </x:row>
    <x:row r="136" spans="1:9">
      <x:c r="A136" s="28"/>
      <x:c r="B136" s="46"/>
      <x:c r="C136" s="46"/>
      <x:c r="D136" s="51"/>
      <x:c r="E136" s="40"/>
      <x:c r="F136" s="45"/>
      <x:c r="G136" s="31"/>
      <x:c r="H136" s="49"/>
      <x:c r="I136" s="50"/>
    </x:row>
    <x:row r="137" spans="1:9">
      <x:c r="A137" s="28"/>
      <x:c r="B137" s="46"/>
      <x:c r="C137" s="46"/>
      <x:c r="D137" s="51"/>
      <x:c r="E137" s="40"/>
      <x:c r="F137" s="45"/>
      <x:c r="G137" s="31"/>
      <x:c r="H137" s="49"/>
      <x:c r="I137" s="50"/>
    </x:row>
    <x:row r="138" spans="1:9">
      <x:c r="A138" s="28"/>
      <x:c r="B138" s="46"/>
      <x:c r="C138" s="46"/>
      <x:c r="D138" s="51"/>
      <x:c r="E138" s="40"/>
      <x:c r="F138" s="45"/>
      <x:c r="G138" s="31"/>
      <x:c r="H138" s="49"/>
      <x:c r="I138" s="50"/>
    </x:row>
    <x:row r="139" spans="1:9">
      <x:c r="A139" s="28"/>
      <x:c r="B139" s="46"/>
      <x:c r="C139" s="46"/>
      <x:c r="D139" s="51"/>
      <x:c r="E139" s="40"/>
      <x:c r="F139" s="45"/>
      <x:c r="G139" s="31"/>
      <x:c r="H139" s="49"/>
      <x:c r="I139" s="50"/>
    </x:row>
    <x:row r="140" spans="1:9">
      <x:c r="A140" s="28"/>
      <x:c r="B140" s="46"/>
      <x:c r="C140" s="46"/>
      <x:c r="D140" s="51"/>
      <x:c r="E140" s="40"/>
      <x:c r="F140" s="45"/>
      <x:c r="G140" s="31"/>
      <x:c r="H140" s="49"/>
      <x:c r="I140" s="50"/>
    </x:row>
    <x:row r="141" spans="1:9">
      <x:c r="A141" s="28"/>
      <x:c r="B141" s="46"/>
      <x:c r="C141" s="46"/>
      <x:c r="D141" s="51"/>
      <x:c r="E141" s="40"/>
      <x:c r="F141" s="45"/>
      <x:c r="G141" s="31"/>
      <x:c r="H141" s="49"/>
      <x:c r="I141" s="50"/>
    </x:row>
    <x:row r="142" spans="1:9">
      <x:c r="A142" s="28"/>
      <x:c r="B142" s="46"/>
      <x:c r="C142" s="46"/>
      <x:c r="D142" s="51"/>
      <x:c r="E142" s="40"/>
      <x:c r="F142" s="45"/>
      <x:c r="G142" s="31"/>
      <x:c r="H142" s="49"/>
      <x:c r="I142" s="50"/>
    </x:row>
    <x:row r="143" spans="1:9">
      <x:c r="A143" s="28"/>
      <x:c r="B143" s="46"/>
      <x:c r="C143" s="46"/>
      <x:c r="D143" s="51"/>
      <x:c r="E143" s="40"/>
      <x:c r="F143" s="45"/>
      <x:c r="G143" s="31"/>
      <x:c r="H143" s="49"/>
      <x:c r="I143" s="50"/>
    </x:row>
    <x:row r="144" spans="1:9">
      <x:c r="A144" s="28"/>
      <x:c r="B144" s="46"/>
      <x:c r="C144" s="46"/>
      <x:c r="D144" s="51"/>
      <x:c r="E144" s="40"/>
      <x:c r="F144" s="45"/>
      <x:c r="G144" s="31"/>
      <x:c r="H144" s="49"/>
      <x:c r="I144" s="50"/>
    </x:row>
    <x:row r="145" spans="1:9">
      <x:c r="A145" s="28"/>
      <x:c r="B145" s="46"/>
      <x:c r="C145" s="46"/>
      <x:c r="D145" s="51"/>
      <x:c r="E145" s="40"/>
      <x:c r="F145" s="45"/>
      <x:c r="G145" s="31"/>
      <x:c r="H145" s="49"/>
      <x:c r="I145" s="50"/>
    </x:row>
    <x:row r="146" spans="1:9">
      <x:c r="A146" s="28"/>
      <x:c r="B146" s="46"/>
      <x:c r="C146" s="46"/>
      <x:c r="D146" s="51"/>
      <x:c r="E146" s="40"/>
      <x:c r="F146" s="45"/>
      <x:c r="G146" s="31"/>
      <x:c r="H146" s="49"/>
      <x:c r="I146" s="50"/>
    </x:row>
    <x:row r="147" spans="1:9">
      <x:c r="A147" s="28"/>
      <x:c r="B147" s="46"/>
      <x:c r="C147" s="46"/>
      <x:c r="D147" s="51"/>
      <x:c r="E147" s="40"/>
      <x:c r="F147" s="45"/>
      <x:c r="G147" s="31"/>
      <x:c r="H147" s="49"/>
      <x:c r="I147" s="50"/>
    </x:row>
    <x:row r="148" spans="1:9">
      <x:c r="A148" s="28"/>
      <x:c r="B148" s="46"/>
      <x:c r="C148" s="46"/>
      <x:c r="D148" s="51"/>
      <x:c r="E148" s="40"/>
      <x:c r="F148" s="45"/>
      <x:c r="G148" s="31"/>
      <x:c r="H148" s="49"/>
      <x:c r="I148" s="50"/>
    </x:row>
    <x:row r="149" spans="1:9">
      <x:c r="A149" s="28"/>
      <x:c r="B149" s="46"/>
      <x:c r="C149" s="46"/>
      <x:c r="D149" s="51"/>
      <x:c r="E149" s="40"/>
      <x:c r="F149" s="45"/>
      <x:c r="G149" s="31"/>
      <x:c r="H149" s="49"/>
      <x:c r="I149" s="50"/>
    </x:row>
    <x:row r="150" spans="1:9">
      <x:c r="A150" s="28"/>
      <x:c r="B150" s="46"/>
      <x:c r="C150" s="46"/>
      <x:c r="D150" s="51"/>
      <x:c r="E150" s="42"/>
      <x:c r="F150" s="45"/>
      <x:c r="G150" s="31"/>
      <x:c r="H150" s="49"/>
      <x:c r="I150" s="50"/>
    </x:row>
    <x:row r="151" spans="1:9">
      <x:c r="A151" s="28"/>
      <x:c r="B151" s="46"/>
      <x:c r="C151" s="46"/>
      <x:c r="D151" s="51"/>
      <x:c r="E151" s="42"/>
      <x:c r="F151" s="45"/>
      <x:c r="G151" s="31"/>
      <x:c r="H151" s="49"/>
      <x:c r="I151" s="50"/>
    </x:row>
    <x:row r="152" spans="1:9">
      <x:c r="A152" s="28"/>
      <x:c r="B152" s="46"/>
      <x:c r="C152" s="46"/>
      <x:c r="D152" s="47"/>
      <x:c r="E152" s="40"/>
      <x:c r="F152" s="45"/>
      <x:c r="G152" s="31"/>
      <x:c r="H152" s="49"/>
      <x:c r="I152" s="50"/>
    </x:row>
    <x:row r="153" spans="1:9">
      <x:c r="A153" s="28"/>
      <x:c r="B153" s="46"/>
      <x:c r="C153" s="46"/>
      <x:c r="D153" s="51"/>
      <x:c r="E153" s="42"/>
      <x:c r="F153" s="45"/>
      <x:c r="G153" s="31"/>
      <x:c r="H153" s="49"/>
      <x:c r="I153" s="50"/>
    </x:row>
    <x:row r="154" spans="1:9">
      <x:c r="A154" s="28"/>
      <x:c r="B154" s="46"/>
      <x:c r="C154" s="46"/>
      <x:c r="D154" s="51"/>
      <x:c r="E154" s="42"/>
      <x:c r="F154" s="45"/>
      <x:c r="G154" s="31"/>
      <x:c r="H154" s="49"/>
      <x:c r="I154" s="50"/>
    </x:row>
    <x:row r="155" spans="1:9">
      <x:c r="A155" s="28"/>
      <x:c r="B155" s="46"/>
      <x:c r="C155" s="46"/>
      <x:c r="D155" s="51"/>
      <x:c r="E155" s="42"/>
      <x:c r="F155" s="45"/>
      <x:c r="G155" s="31"/>
      <x:c r="H155" s="49"/>
      <x:c r="I155" s="50"/>
    </x:row>
    <x:row r="156" spans="1:9">
      <x:c r="A156" s="28"/>
      <x:c r="B156" s="46"/>
      <x:c r="C156" s="46"/>
      <x:c r="D156" s="51"/>
      <x:c r="E156" s="42"/>
      <x:c r="F156" s="45"/>
      <x:c r="G156" s="31"/>
      <x:c r="H156" s="49"/>
      <x:c r="I156" s="50"/>
    </x:row>
    <x:row r="157" spans="1:9">
      <x:c r="A157" s="28"/>
      <x:c r="B157" s="46"/>
      <x:c r="C157" s="46"/>
      <x:c r="D157" s="51"/>
      <x:c r="E157" s="42"/>
      <x:c r="F157" s="45"/>
      <x:c r="G157" s="31"/>
      <x:c r="H157" s="49"/>
      <x:c r="I157" s="50"/>
    </x:row>
    <x:row r="158" spans="1:9">
      <x:c r="A158" s="28"/>
      <x:c r="B158" s="46"/>
      <x:c r="C158" s="46"/>
      <x:c r="D158" s="51"/>
      <x:c r="E158" s="42"/>
      <x:c r="F158" s="45"/>
      <x:c r="G158" s="31"/>
      <x:c r="H158" s="49"/>
      <x:c r="I158" s="50"/>
    </x:row>
    <x:row r="159" spans="1:9">
      <x:c r="A159" s="28"/>
      <x:c r="B159" s="46"/>
      <x:c r="C159" s="46"/>
      <x:c r="D159" s="47"/>
      <x:c r="E159" s="42"/>
      <x:c r="F159" s="45"/>
      <x:c r="G159" s="31"/>
      <x:c r="H159" s="49"/>
      <x:c r="I159" s="50"/>
    </x:row>
    <x:row r="160" spans="1:9">
      <x:c r="A160" s="28"/>
      <x:c r="B160" s="46"/>
      <x:c r="C160" s="46"/>
      <x:c r="D160" s="51"/>
      <x:c r="E160" s="42"/>
      <x:c r="F160" s="45"/>
      <x:c r="G160" s="31"/>
      <x:c r="H160" s="49"/>
      <x:c r="I160" s="50"/>
    </x:row>
    <x:row r="161" spans="1:9">
      <x:c r="A161" s="28"/>
      <x:c r="B161" s="46"/>
      <x:c r="C161" s="46"/>
      <x:c r="D161" s="51"/>
      <x:c r="E161" s="42"/>
      <x:c r="F161" s="45"/>
      <x:c r="G161" s="31"/>
      <x:c r="H161" s="49"/>
      <x:c r="I161" s="50"/>
    </x:row>
    <x:row r="162" spans="1:9">
      <x:c r="A162" s="28"/>
      <x:c r="B162" s="46"/>
      <x:c r="C162" s="46"/>
      <x:c r="D162" s="51"/>
      <x:c r="E162" s="42"/>
      <x:c r="F162" s="45"/>
      <x:c r="G162" s="31"/>
      <x:c r="H162" s="49"/>
      <x:c r="I162" s="50"/>
    </x:row>
    <x:row r="163" spans="1:9">
      <x:c r="A163" s="28"/>
      <x:c r="B163" s="46"/>
      <x:c r="C163" s="46"/>
      <x:c r="D163" s="51"/>
      <x:c r="E163" s="42"/>
      <x:c r="F163" s="45"/>
      <x:c r="G163" s="31"/>
      <x:c r="H163" s="49"/>
      <x:c r="I163" s="50"/>
    </x:row>
    <x:row r="164" spans="1:9">
      <x:c r="A164" s="28"/>
      <x:c r="B164" s="46"/>
      <x:c r="C164" s="46"/>
      <x:c r="D164" s="51"/>
      <x:c r="E164" s="42"/>
      <x:c r="F164" s="45"/>
      <x:c r="G164" s="31"/>
      <x:c r="H164" s="49"/>
      <x:c r="I164" s="50"/>
    </x:row>
    <x:row r="165" spans="1:9">
      <x:c r="A165" s="28"/>
      <x:c r="B165" s="46"/>
      <x:c r="C165" s="46"/>
      <x:c r="D165" s="51"/>
      <x:c r="E165" s="42"/>
      <x:c r="F165" s="45"/>
      <x:c r="G165" s="31"/>
      <x:c r="H165" s="49"/>
      <x:c r="I165" s="50"/>
    </x:row>
    <x:row r="166" spans="1:9">
      <x:c r="A166" s="28"/>
      <x:c r="B166" s="46"/>
      <x:c r="C166" s="46"/>
      <x:c r="D166" s="51"/>
      <x:c r="E166" s="42"/>
      <x:c r="F166" s="45"/>
      <x:c r="G166" s="31"/>
      <x:c r="H166" s="49"/>
      <x:c r="I166" s="50"/>
    </x:row>
    <x:row r="167" spans="1:9">
      <x:c r="A167" s="28"/>
      <x:c r="B167" s="46"/>
      <x:c r="C167" s="46"/>
      <x:c r="D167" s="51"/>
      <x:c r="E167" s="42"/>
      <x:c r="F167" s="45"/>
      <x:c r="G167" s="31"/>
      <x:c r="H167" s="55"/>
      <x:c r="I167" s="50"/>
    </x:row>
    <x:row r="168" spans="1:9">
      <x:c r="A168" s="28"/>
      <x:c r="B168" s="46"/>
      <x:c r="C168" s="46"/>
      <x:c r="D168" s="51"/>
      <x:c r="E168" s="43"/>
      <x:c r="F168" s="45"/>
      <x:c r="G168" s="31"/>
      <x:c r="H168" s="49"/>
      <x:c r="I168" s="50"/>
    </x:row>
    <x:row r="169" spans="1:9">
      <x:c r="A169" s="28"/>
      <x:c r="B169" s="46"/>
      <x:c r="C169" s="46"/>
      <x:c r="D169" s="51"/>
      <x:c r="E169" s="42"/>
      <x:c r="F169" s="45"/>
      <x:c r="G169" s="31"/>
      <x:c r="H169" s="49"/>
      <x:c r="I169" s="50"/>
    </x:row>
    <x:row r="170" spans="1:9">
      <x:c r="A170" s="28"/>
      <x:c r="B170" s="46"/>
      <x:c r="C170" s="46"/>
      <x:c r="D170" s="51"/>
      <x:c r="E170" s="42"/>
      <x:c r="F170" s="45"/>
      <x:c r="G170" s="31"/>
      <x:c r="H170" s="49"/>
      <x:c r="I170" s="50"/>
    </x:row>
    <x:row r="171" spans="1:9">
      <x:c r="A171" s="28"/>
      <x:c r="B171" s="46"/>
      <x:c r="C171" s="46"/>
      <x:c r="D171" s="51"/>
      <x:c r="E171" s="42"/>
      <x:c r="F171" s="45"/>
      <x:c r="G171" s="31"/>
      <x:c r="H171" s="49"/>
      <x:c r="I171" s="50"/>
    </x:row>
    <x:row r="172" spans="1:9">
      <x:c r="A172" s="28"/>
      <x:c r="B172" s="46"/>
      <x:c r="C172" s="46"/>
      <x:c r="D172" s="51"/>
      <x:c r="E172" s="42"/>
      <x:c r="F172" s="45"/>
      <x:c r="G172" s="31"/>
      <x:c r="H172" s="49"/>
      <x:c r="I172" s="50"/>
    </x:row>
    <x:row r="173" spans="1:9">
      <x:c r="A173" s="28"/>
      <x:c r="B173" s="46"/>
      <x:c r="C173" s="46"/>
      <x:c r="D173" s="51"/>
      <x:c r="E173" s="40"/>
      <x:c r="F173" s="45"/>
      <x:c r="G173" s="31"/>
      <x:c r="H173" s="52"/>
      <x:c r="I173" s="50"/>
    </x:row>
    <x:row r="174" spans="1:9">
      <x:c r="A174" s="28"/>
      <x:c r="B174" s="46"/>
      <x:c r="C174" s="46"/>
      <x:c r="D174" s="51"/>
      <x:c r="E174" s="40"/>
      <x:c r="F174" s="45"/>
      <x:c r="G174" s="31"/>
      <x:c r="H174" s="49"/>
      <x:c r="I174" s="50"/>
    </x:row>
    <x:row r="175" spans="1:9">
      <x:c r="A175" s="28"/>
      <x:c r="B175" s="46"/>
      <x:c r="C175" s="46"/>
      <x:c r="D175" s="51"/>
      <x:c r="E175" s="40"/>
      <x:c r="F175" s="45"/>
      <x:c r="G175" s="31"/>
      <x:c r="H175" s="49"/>
      <x:c r="I175" s="50"/>
    </x:row>
    <x:row r="176" spans="1:9">
      <x:c r="A176" s="28"/>
      <x:c r="B176" s="46"/>
      <x:c r="C176" s="46"/>
      <x:c r="D176" s="51"/>
      <x:c r="E176" s="40"/>
      <x:c r="F176" s="45"/>
      <x:c r="G176" s="31"/>
      <x:c r="H176" s="49"/>
      <x:c r="I176" s="50"/>
    </x:row>
    <x:row r="177" spans="1:9">
      <x:c r="A177" s="28"/>
      <x:c r="B177" s="46"/>
      <x:c r="C177" s="46"/>
      <x:c r="D177" s="51"/>
      <x:c r="E177" s="40"/>
      <x:c r="F177" s="45"/>
      <x:c r="G177" s="31"/>
      <x:c r="H177" s="49"/>
      <x:c r="I177" s="50"/>
    </x:row>
    <x:row r="178" spans="1:9">
      <x:c r="A178" s="28"/>
      <x:c r="B178" s="46"/>
      <x:c r="C178" s="46"/>
      <x:c r="D178" s="51"/>
      <x:c r="E178" s="40"/>
      <x:c r="F178" s="45"/>
      <x:c r="G178" s="31"/>
      <x:c r="H178" s="49"/>
      <x:c r="I178" s="50"/>
    </x:row>
    <x:row r="179" spans="1:9">
      <x:c r="A179" s="28"/>
      <x:c r="B179" s="46"/>
      <x:c r="C179" s="46"/>
      <x:c r="D179" s="51"/>
      <x:c r="E179" s="40"/>
      <x:c r="F179" s="45"/>
      <x:c r="G179" s="31"/>
      <x:c r="H179" s="49"/>
      <x:c r="I179" s="50"/>
    </x:row>
    <x:row r="180" spans="1:9">
      <x:c r="A180" s="28"/>
      <x:c r="B180" s="46"/>
      <x:c r="C180" s="46"/>
      <x:c r="D180" s="51"/>
      <x:c r="E180" s="40"/>
      <x:c r="F180" s="45"/>
      <x:c r="G180" s="31"/>
      <x:c r="H180" s="49"/>
      <x:c r="I180" s="50"/>
    </x:row>
    <x:row r="181" spans="1:9">
      <x:c r="A181" s="28"/>
      <x:c r="B181" s="46"/>
      <x:c r="C181" s="46"/>
      <x:c r="D181" s="51"/>
      <x:c r="E181" s="40"/>
      <x:c r="F181" s="45"/>
      <x:c r="G181" s="31"/>
      <x:c r="H181" s="49"/>
      <x:c r="I181" s="50"/>
    </x:row>
    <x:row r="182" spans="1:9">
      <x:c r="A182" s="28"/>
      <x:c r="B182" s="46"/>
      <x:c r="C182" s="46"/>
      <x:c r="D182" s="51"/>
      <x:c r="E182" s="40"/>
      <x:c r="F182" s="45"/>
      <x:c r="G182" s="31"/>
      <x:c r="H182" s="49"/>
      <x:c r="I182" s="50"/>
    </x:row>
    <x:row r="183" spans="1:9">
      <x:c r="A183" s="28"/>
      <x:c r="B183" s="46"/>
      <x:c r="C183" s="46"/>
      <x:c r="D183" s="51"/>
      <x:c r="E183" s="40"/>
      <x:c r="F183" s="45"/>
      <x:c r="G183" s="31"/>
      <x:c r="H183" s="49"/>
      <x:c r="I183" s="50"/>
    </x:row>
    <x:row r="184" spans="1:9">
      <x:c r="A184" s="28"/>
      <x:c r="B184" s="46"/>
      <x:c r="C184" s="46"/>
      <x:c r="D184" s="47"/>
      <x:c r="E184" s="40"/>
      <x:c r="F184" s="45"/>
      <x:c r="G184" s="31"/>
      <x:c r="H184" s="49"/>
      <x:c r="I184" s="50"/>
    </x:row>
    <x:row r="185" spans="1:9">
      <x:c r="A185" s="28"/>
      <x:c r="B185" s="46"/>
      <x:c r="C185" s="46"/>
      <x:c r="D185" s="51"/>
      <x:c r="E185" s="40"/>
      <x:c r="F185" s="45"/>
      <x:c r="G185" s="31"/>
      <x:c r="H185" s="49"/>
      <x:c r="I185" s="50"/>
    </x:row>
    <x:row r="186" spans="1:9">
      <x:c r="A186" s="28"/>
      <x:c r="B186" s="46"/>
      <x:c r="C186" s="46"/>
      <x:c r="D186" s="51"/>
      <x:c r="E186" s="40"/>
      <x:c r="F186" s="45"/>
      <x:c r="G186" s="31"/>
      <x:c r="H186" s="49"/>
      <x:c r="I186" s="50"/>
    </x:row>
    <x:row r="187" spans="1:9">
      <x:c r="A187" s="28"/>
      <x:c r="B187" s="46"/>
      <x:c r="C187" s="46"/>
      <x:c r="D187" s="51"/>
      <x:c r="E187" s="40"/>
      <x:c r="F187" s="45"/>
      <x:c r="G187" s="31"/>
      <x:c r="H187" s="49"/>
      <x:c r="I187" s="50"/>
    </x:row>
    <x:row r="188" spans="1:9">
      <x:c r="A188" s="28"/>
      <x:c r="B188" s="72"/>
      <x:c r="C188" s="72"/>
      <x:c r="D188" s="73"/>
      <x:c r="E188" s="74"/>
      <x:c r="F188" s="75"/>
      <x:c r="G188" s="76"/>
      <x:c r="H188" s="77"/>
      <x:c r="I188" s="50"/>
    </x:row>
    <x:row r="189" spans="1:9">
      <x:c r="A189" s="28"/>
      <x:c r="B189" s="72"/>
      <x:c r="C189" s="72"/>
      <x:c r="D189" s="73"/>
      <x:c r="E189" s="74"/>
      <x:c r="F189" s="75"/>
      <x:c r="G189" s="76"/>
      <x:c r="H189" s="77"/>
      <x:c r="I189" s="78"/>
    </x:row>
    <x:row r="190" spans="1:9">
      <x:c r="A190" s="28"/>
      <x:c r="B190" s="46"/>
      <x:c r="C190" s="46"/>
      <x:c r="D190" s="51"/>
      <x:c r="E190" s="40"/>
      <x:c r="F190" s="45"/>
      <x:c r="G190" s="31"/>
      <x:c r="H190" s="49"/>
      <x:c r="I190" s="78"/>
    </x:row>
    <x:row r="191" spans="1:9">
      <x:c r="A191" s="28"/>
      <x:c r="B191" s="46"/>
      <x:c r="C191" s="46"/>
      <x:c r="D191" s="51"/>
      <x:c r="E191" s="40"/>
      <x:c r="F191" s="45"/>
      <x:c r="G191" s="31"/>
      <x:c r="H191" s="49"/>
      <x:c r="I191" s="50"/>
    </x:row>
    <x:row r="192" spans="1:9">
      <x:c r="A192" s="28"/>
      <x:c r="B192" s="46"/>
      <x:c r="C192" s="46"/>
      <x:c r="D192" s="51"/>
      <x:c r="E192" s="40"/>
      <x:c r="F192" s="45"/>
      <x:c r="G192" s="31"/>
      <x:c r="H192" s="49"/>
      <x:c r="I192" s="50"/>
    </x:row>
    <x:row r="193" spans="1:9">
      <x:c r="A193" s="28"/>
      <x:c r="B193" s="46"/>
      <x:c r="C193" s="46"/>
      <x:c r="D193" s="51"/>
      <x:c r="E193" s="40"/>
      <x:c r="F193" s="45"/>
      <x:c r="G193" s="31"/>
      <x:c r="H193" s="49"/>
      <x:c r="I193" s="50"/>
    </x:row>
    <x:row r="194" spans="1:9">
      <x:c r="A194" s="28"/>
      <x:c r="B194" s="46"/>
      <x:c r="C194" s="46"/>
      <x:c r="D194" s="51"/>
      <x:c r="E194" s="40"/>
      <x:c r="F194" s="45"/>
      <x:c r="G194" s="31"/>
      <x:c r="H194" s="49"/>
      <x:c r="I194" s="50"/>
    </x:row>
    <x:row r="195" spans="1:9">
      <x:c r="A195" s="28"/>
      <x:c r="B195" s="46"/>
      <x:c r="C195" s="46"/>
      <x:c r="D195" s="51"/>
      <x:c r="E195" s="40"/>
      <x:c r="F195" s="45"/>
      <x:c r="G195" s="31"/>
      <x:c r="H195" s="49"/>
      <x:c r="I195" s="50"/>
    </x:row>
    <x:row r="196" spans="1:9">
      <x:c r="A196" s="28"/>
      <x:c r="B196" s="46"/>
      <x:c r="C196" s="46"/>
      <x:c r="D196" s="51"/>
      <x:c r="E196" s="40"/>
      <x:c r="F196" s="45"/>
      <x:c r="G196" s="31"/>
      <x:c r="H196" s="49"/>
      <x:c r="I196" s="50"/>
    </x:row>
    <x:row r="197" spans="1:9">
      <x:c r="A197" s="28"/>
      <x:c r="B197" s="46"/>
      <x:c r="C197" s="46"/>
      <x:c r="D197" s="51"/>
      <x:c r="E197" s="40"/>
      <x:c r="F197" s="45"/>
      <x:c r="G197" s="31"/>
      <x:c r="H197" s="49"/>
      <x:c r="I197" s="50"/>
    </x:row>
    <x:row r="198" spans="1:9">
      <x:c r="A198" s="28"/>
      <x:c r="B198" s="46"/>
      <x:c r="C198" s="46"/>
      <x:c r="D198" s="51"/>
      <x:c r="E198" s="40"/>
      <x:c r="F198" s="45"/>
      <x:c r="G198" s="31"/>
      <x:c r="H198" s="49"/>
      <x:c r="I198" s="50"/>
    </x:row>
    <x:row r="199" spans="1:9">
      <x:c r="A199" s="28"/>
      <x:c r="B199" s="46"/>
      <x:c r="C199" s="46"/>
      <x:c r="D199" s="51"/>
      <x:c r="E199" s="40"/>
      <x:c r="F199" s="45"/>
      <x:c r="G199" s="31"/>
      <x:c r="H199" s="49"/>
      <x:c r="I199" s="50"/>
    </x:row>
    <x:row r="200" spans="1:9">
      <x:c r="A200" s="28"/>
      <x:c r="B200" s="46"/>
      <x:c r="C200" s="46"/>
      <x:c r="D200" s="51"/>
      <x:c r="E200" s="40"/>
      <x:c r="F200" s="45"/>
      <x:c r="G200" s="31"/>
      <x:c r="H200" s="52"/>
      <x:c r="I200" s="50"/>
    </x:row>
    <x:row r="201" spans="1:9">
      <x:c r="A201" s="28"/>
      <x:c r="B201" s="46"/>
      <x:c r="C201" s="46"/>
      <x:c r="D201" s="51"/>
      <x:c r="E201" s="40"/>
      <x:c r="F201" s="45"/>
      <x:c r="G201" s="31"/>
      <x:c r="H201" s="52"/>
      <x:c r="I201" s="50"/>
    </x:row>
    <x:row r="202" spans="1:9">
      <x:c r="A202" s="28"/>
      <x:c r="B202" s="46"/>
      <x:c r="C202" s="46"/>
      <x:c r="D202" s="51"/>
      <x:c r="E202" s="40"/>
      <x:c r="F202" s="45"/>
      <x:c r="G202" s="31"/>
      <x:c r="H202" s="49"/>
      <x:c r="I202" s="50"/>
    </x:row>
    <x:row r="203" spans="1:9">
      <x:c r="A203" s="28"/>
      <x:c r="B203" s="46"/>
      <x:c r="C203" s="46"/>
      <x:c r="D203" s="51"/>
      <x:c r="E203" s="40"/>
      <x:c r="F203" s="45"/>
      <x:c r="G203" s="31"/>
      <x:c r="H203" s="49"/>
      <x:c r="I203" s="50"/>
    </x:row>
    <x:row r="204" spans="1:9">
      <x:c r="A204" s="28"/>
      <x:c r="B204" s="46"/>
      <x:c r="C204" s="46"/>
      <x:c r="D204" s="51"/>
      <x:c r="E204" s="40"/>
      <x:c r="F204" s="45"/>
      <x:c r="G204" s="31"/>
      <x:c r="H204" s="52"/>
      <x:c r="I204" s="50"/>
    </x:row>
    <x:row r="205" spans="1:9">
      <x:c r="A205" s="28"/>
      <x:c r="B205" s="46"/>
      <x:c r="C205" s="46"/>
      <x:c r="D205" s="51"/>
      <x:c r="E205" s="40"/>
      <x:c r="F205" s="45"/>
      <x:c r="G205" s="31"/>
      <x:c r="H205" s="52"/>
      <x:c r="I205" s="50"/>
    </x:row>
    <x:row r="206" spans="1:9">
      <x:c r="A206" s="28"/>
      <x:c r="B206" s="46"/>
      <x:c r="C206" s="46"/>
      <x:c r="D206" s="51"/>
      <x:c r="E206" s="40"/>
      <x:c r="F206" s="45"/>
      <x:c r="G206" s="31"/>
      <x:c r="H206" s="49"/>
      <x:c r="I206" s="50"/>
    </x:row>
    <x:row r="207" spans="1:9">
      <x:c r="A207" s="28"/>
      <x:c r="B207" s="46"/>
      <x:c r="C207" s="46"/>
      <x:c r="D207" s="51"/>
      <x:c r="E207" s="40"/>
      <x:c r="F207" s="45"/>
      <x:c r="G207" s="31"/>
      <x:c r="H207" s="49"/>
      <x:c r="I207" s="50"/>
    </x:row>
    <x:row r="208" spans="1:9">
      <x:c r="A208" s="28"/>
      <x:c r="B208" s="46"/>
      <x:c r="C208" s="46"/>
      <x:c r="D208" s="51"/>
      <x:c r="E208" s="40"/>
      <x:c r="F208" s="45"/>
      <x:c r="G208" s="31"/>
      <x:c r="H208" s="49"/>
      <x:c r="I208" s="50"/>
    </x:row>
    <x:row r="209" spans="1:9">
      <x:c r="A209" s="28"/>
      <x:c r="B209" s="46"/>
      <x:c r="C209" s="46"/>
      <x:c r="D209" s="51"/>
      <x:c r="E209" s="40"/>
      <x:c r="F209" s="45"/>
      <x:c r="G209" s="31"/>
      <x:c r="H209" s="49"/>
      <x:c r="I209" s="50"/>
    </x:row>
    <x:row r="210" spans="1:9">
      <x:c r="A210" s="28"/>
      <x:c r="B210" s="46"/>
      <x:c r="C210" s="46"/>
      <x:c r="D210" s="51"/>
      <x:c r="E210" s="40"/>
      <x:c r="F210" s="45"/>
      <x:c r="G210" s="31"/>
      <x:c r="H210" s="49"/>
      <x:c r="I210" s="50"/>
    </x:row>
    <x:row r="211" spans="1:9">
      <x:c r="A211" s="28"/>
      <x:c r="B211" s="46"/>
      <x:c r="C211" s="46"/>
      <x:c r="D211" s="51"/>
      <x:c r="E211" s="40"/>
      <x:c r="F211" s="45"/>
      <x:c r="G211" s="31"/>
      <x:c r="H211" s="49"/>
      <x:c r="I211" s="50"/>
    </x:row>
    <x:row r="212" spans="1:9">
      <x:c r="A212" s="28"/>
      <x:c r="B212" s="46"/>
      <x:c r="C212" s="46"/>
      <x:c r="D212" s="51"/>
      <x:c r="E212" s="40"/>
      <x:c r="F212" s="45"/>
      <x:c r="G212" s="31"/>
      <x:c r="H212" s="49"/>
      <x:c r="I212" s="50"/>
    </x:row>
    <x:row r="213" spans="1:9">
      <x:c r="A213" s="28"/>
      <x:c r="B213" s="46"/>
      <x:c r="C213" s="46"/>
      <x:c r="D213" s="51"/>
      <x:c r="E213" s="40"/>
      <x:c r="F213" s="45"/>
      <x:c r="G213" s="31"/>
      <x:c r="H213" s="49"/>
      <x:c r="I213" s="50"/>
    </x:row>
    <x:row r="214" spans="1:9">
      <x:c r="A214" s="28"/>
      <x:c r="B214" s="46"/>
      <x:c r="C214" s="46"/>
      <x:c r="D214" s="47"/>
      <x:c r="E214" s="40"/>
      <x:c r="F214" s="45"/>
      <x:c r="G214" s="31"/>
      <x:c r="H214" s="52"/>
      <x:c r="I214" s="50"/>
    </x:row>
    <x:row r="215" spans="1:9">
      <x:c r="A215" s="28"/>
      <x:c r="B215" s="46"/>
      <x:c r="C215" s="46"/>
      <x:c r="D215" s="51"/>
      <x:c r="E215" s="40"/>
      <x:c r="F215" s="45"/>
      <x:c r="G215" s="31"/>
      <x:c r="H215" s="49"/>
      <x:c r="I215" s="50"/>
    </x:row>
    <x:row r="216" spans="1:9">
      <x:c r="A216" s="28"/>
      <x:c r="B216" s="46"/>
      <x:c r="C216" s="46"/>
      <x:c r="D216" s="51"/>
      <x:c r="E216" s="40"/>
      <x:c r="F216" s="45"/>
      <x:c r="G216" s="31"/>
      <x:c r="H216" s="49"/>
      <x:c r="I216" s="50"/>
    </x:row>
    <x:row r="217" spans="1:9">
      <x:c r="A217" s="28"/>
      <x:c r="B217" s="46"/>
      <x:c r="C217" s="46"/>
      <x:c r="D217" s="51"/>
      <x:c r="E217" s="40"/>
      <x:c r="F217" s="45"/>
      <x:c r="G217" s="31"/>
      <x:c r="H217" s="52"/>
      <x:c r="I217" s="50"/>
    </x:row>
    <x:row r="218" spans="1:9">
      <x:c r="A218" s="28"/>
      <x:c r="B218" s="46"/>
      <x:c r="C218" s="46"/>
      <x:c r="D218" s="51"/>
      <x:c r="E218" s="40"/>
      <x:c r="F218" s="45"/>
      <x:c r="G218" s="31"/>
      <x:c r="H218" s="49"/>
      <x:c r="I218" s="50"/>
    </x:row>
    <x:row r="219" spans="1:9">
      <x:c r="A219" s="28"/>
      <x:c r="B219" s="46"/>
      <x:c r="C219" s="46"/>
      <x:c r="D219" s="51"/>
      <x:c r="E219" s="40"/>
      <x:c r="F219" s="45"/>
      <x:c r="G219" s="31"/>
      <x:c r="H219" s="52"/>
      <x:c r="I219" s="50"/>
    </x:row>
    <x:row r="220" spans="1:9">
      <x:c r="A220" s="28"/>
      <x:c r="B220" s="46"/>
      <x:c r="C220" s="46"/>
      <x:c r="D220" s="51"/>
      <x:c r="E220" s="40"/>
      <x:c r="F220" s="45"/>
      <x:c r="G220" s="31"/>
      <x:c r="H220" s="52"/>
      <x:c r="I220" s="50"/>
    </x:row>
    <x:row r="221" spans="1:9">
      <x:c r="A221" s="28"/>
      <x:c r="B221" s="46"/>
      <x:c r="C221" s="46"/>
      <x:c r="D221" s="51"/>
      <x:c r="E221" s="40"/>
      <x:c r="F221" s="45"/>
      <x:c r="G221" s="31"/>
      <x:c r="H221" s="49"/>
      <x:c r="I221" s="50"/>
    </x:row>
    <x:row r="222" spans="1:9">
      <x:c r="A222" s="28"/>
      <x:c r="B222" s="46"/>
      <x:c r="C222" s="46"/>
      <x:c r="D222" s="51"/>
      <x:c r="E222" s="40"/>
      <x:c r="F222" s="45"/>
      <x:c r="G222" s="31"/>
      <x:c r="H222" s="49"/>
      <x:c r="I222" s="50"/>
    </x:row>
    <x:row r="223" spans="1:9">
      <x:c r="A223" s="28"/>
      <x:c r="B223" s="46"/>
      <x:c r="C223" s="46"/>
      <x:c r="D223" s="51"/>
      <x:c r="E223" s="40"/>
      <x:c r="F223" s="45"/>
      <x:c r="G223" s="31"/>
      <x:c r="H223" s="49"/>
      <x:c r="I223" s="50"/>
    </x:row>
    <x:row r="224" spans="1:9">
      <x:c r="A224" s="28"/>
      <x:c r="B224" s="46"/>
      <x:c r="C224" s="46"/>
      <x:c r="D224" s="51"/>
      <x:c r="E224" s="40"/>
      <x:c r="F224" s="45"/>
      <x:c r="G224" s="31"/>
      <x:c r="H224" s="49"/>
      <x:c r="I224" s="50"/>
    </x:row>
    <x:row r="225" spans="1:9">
      <x:c r="A225" s="28"/>
      <x:c r="B225" s="46"/>
      <x:c r="C225" s="46"/>
      <x:c r="D225" s="51"/>
      <x:c r="E225" s="40"/>
      <x:c r="F225" s="45"/>
      <x:c r="G225" s="31"/>
      <x:c r="H225" s="49"/>
      <x:c r="I225" s="50"/>
    </x:row>
    <x:row r="226" spans="1:9">
      <x:c r="A226" s="28"/>
      <x:c r="B226" s="46"/>
      <x:c r="C226" s="46"/>
      <x:c r="D226" s="51"/>
      <x:c r="E226" s="40"/>
      <x:c r="F226" s="45"/>
      <x:c r="G226" s="31"/>
      <x:c r="H226" s="49"/>
      <x:c r="I226" s="50"/>
    </x:row>
    <x:row r="227" spans="1:9">
      <x:c r="A227" s="28"/>
      <x:c r="B227" s="46"/>
      <x:c r="C227" s="46"/>
      <x:c r="D227" s="51"/>
      <x:c r="E227" s="40"/>
      <x:c r="F227" s="45"/>
      <x:c r="G227" s="31"/>
      <x:c r="H227" s="49"/>
      <x:c r="I227" s="50"/>
    </x:row>
    <x:row r="228" spans="1:9">
      <x:c r="A228" s="28"/>
      <x:c r="B228" s="46"/>
      <x:c r="C228" s="46"/>
      <x:c r="D228" s="51"/>
      <x:c r="E228" s="40"/>
      <x:c r="F228" s="45"/>
      <x:c r="G228" s="31"/>
      <x:c r="H228" s="49"/>
      <x:c r="I228" s="50"/>
    </x:row>
    <x:row r="229" spans="1:9">
      <x:c r="A229" s="28"/>
      <x:c r="B229" s="46"/>
      <x:c r="C229" s="46"/>
      <x:c r="D229" s="51"/>
      <x:c r="E229" s="40"/>
      <x:c r="F229" s="45"/>
      <x:c r="G229" s="31"/>
      <x:c r="H229" s="49"/>
      <x:c r="I229" s="50"/>
    </x:row>
    <x:row r="230" spans="1:9">
      <x:c r="A230" s="28"/>
      <x:c r="B230" s="46"/>
      <x:c r="C230" s="46"/>
      <x:c r="D230" s="51"/>
      <x:c r="E230" s="40"/>
      <x:c r="F230" s="45"/>
      <x:c r="G230" s="31"/>
      <x:c r="H230" s="49"/>
      <x:c r="I230" s="50"/>
    </x:row>
    <x:row r="231" spans="1:9">
      <x:c r="A231" s="28"/>
      <x:c r="B231" s="46"/>
      <x:c r="C231" s="46"/>
      <x:c r="D231" s="51"/>
      <x:c r="E231" s="40"/>
      <x:c r="F231" s="45"/>
      <x:c r="G231" s="31"/>
      <x:c r="H231" s="49"/>
      <x:c r="I231" s="50"/>
    </x:row>
    <x:row r="232" spans="1:9">
      <x:c r="A232" s="28"/>
      <x:c r="B232" s="46"/>
      <x:c r="C232" s="46"/>
      <x:c r="D232" s="51"/>
      <x:c r="E232" s="40"/>
      <x:c r="F232" s="45"/>
      <x:c r="G232" s="31"/>
      <x:c r="H232" s="49"/>
      <x:c r="I232" s="50"/>
    </x:row>
    <x:row r="233" spans="1:9">
      <x:c r="A233" s="28"/>
      <x:c r="B233" s="46"/>
      <x:c r="C233" s="46"/>
      <x:c r="D233" s="51"/>
      <x:c r="E233" s="40"/>
      <x:c r="F233" s="45"/>
      <x:c r="G233" s="31"/>
      <x:c r="H233" s="49"/>
      <x:c r="I233" s="50"/>
    </x:row>
    <x:row r="234" spans="1:9">
      <x:c r="A234" s="28"/>
      <x:c r="B234" s="46"/>
      <x:c r="C234" s="46"/>
      <x:c r="D234" s="51"/>
      <x:c r="E234" s="40"/>
      <x:c r="F234" s="45"/>
      <x:c r="G234" s="31"/>
      <x:c r="H234" s="52"/>
      <x:c r="I234" s="50"/>
    </x:row>
    <x:row r="235" spans="1:9">
      <x:c r="A235" s="28"/>
      <x:c r="B235" s="46"/>
      <x:c r="C235" s="46"/>
      <x:c r="D235" s="51"/>
      <x:c r="E235" s="40"/>
      <x:c r="F235" s="45"/>
      <x:c r="G235" s="31"/>
      <x:c r="H235" s="49"/>
      <x:c r="I235" s="50"/>
    </x:row>
    <x:row r="236" spans="1:9">
      <x:c r="A236" s="28"/>
      <x:c r="B236" s="46"/>
      <x:c r="C236" s="46"/>
      <x:c r="D236" s="51"/>
      <x:c r="E236" s="40"/>
      <x:c r="F236" s="45"/>
      <x:c r="G236" s="31"/>
      <x:c r="H236" s="49"/>
      <x:c r="I236" s="50"/>
    </x:row>
    <x:row r="237" spans="1:9">
      <x:c r="A237" s="28"/>
      <x:c r="B237" s="56"/>
      <x:c r="C237" s="46"/>
      <x:c r="D237" s="51"/>
      <x:c r="E237" s="40"/>
      <x:c r="F237" s="45"/>
      <x:c r="G237" s="31"/>
      <x:c r="H237" s="49"/>
      <x:c r="I237" s="50"/>
    </x:row>
    <x:row r="238" spans="1:9" ht="17.25">
      <x:c r="A238" s="28"/>
      <x:c r="B238" s="57"/>
      <x:c r="C238" s="58"/>
      <x:c r="D238" s="59"/>
      <x:c r="E238" s="60"/>
      <x:c r="F238" s="61"/>
      <x:c r="G238" s="44"/>
      <x:c r="H238" s="62"/>
      <x:c r="I238" s="50"/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예금주명은 100자리이내로만 입력해주십시요." sqref="G6:G6 G237:G237 G8:G235">
      <x:formula1>100</x:formula1>
    </x:dataValidation>
    <x:dataValidation type="textLength" operator="lessThan" allowBlank="1" showInputMessage="1" showErrorMessage="1" errorTitle="입력오류" error="계좌번호는 30자리 이내로 입력해주십시요." sqref="H6:H6 H237:H237 H8:H235">
      <x:formula1>30</x:formula1>
    </x:dataValidation>
  </x:dataValidation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N239"/>
  <x:sheetViews>
    <x:sheetView topLeftCell="A1" zoomScaleNormal="100" zoomScaleSheetLayoutView="75" workbookViewId="0">
      <x:selection activeCell="A1" activeCellId="0" sqref="A1:XFD1048576"/>
    </x:sheetView>
  </x:sheetViews>
  <x:sheetFormatPr defaultColWidth="9.00390625" defaultRowHeight="16.5"/>
  <x:cols>
    <x:col min="1" max="1" width="6" style="1" customWidth="1"/>
    <x:col min="3" max="3" width="12.625" style="1" customWidth="1"/>
    <x:col min="4" max="4" width="11.5" style="1" customWidth="1"/>
    <x:col min="5" max="5" width="18.75" style="1" customWidth="1"/>
    <x:col min="6" max="6" width="14" style="1" customWidth="1"/>
    <x:col min="7" max="7" width="16.375" style="1" customWidth="1"/>
    <x:col min="8" max="8" width="18.75" style="1" customWidth="1"/>
    <x:col min="9" max="9" width="12.125" style="1" customWidth="1"/>
    <x:col min="14" max="14" width="13" style="1" bestFit="1" customWidth="1"/>
  </x:cols>
  <x:sheetData>
    <x:row r="1" spans="1:9" ht="41.25" customHeight="1">
      <x:c r="A1" s="134" t="s">
        <x:v>346</x:v>
      </x:c>
      <x:c r="B1" s="135"/>
      <x:c r="C1" s="135"/>
      <x:c r="D1" s="135"/>
      <x:c r="E1" s="135"/>
      <x:c r="F1" s="135"/>
      <x:c r="G1" s="135"/>
      <x:c r="H1" s="135"/>
      <x:c r="I1" s="136"/>
    </x:row>
    <x:row r="2" spans="1:9" ht="17.25">
      <x:c r="A2" s="11"/>
      <x:c r="B2" s="11"/>
      <x:c r="C2" s="12"/>
      <x:c r="D2" s="13"/>
      <x:c r="E2" s="11"/>
      <x:c r="F2" s="11"/>
      <x:c r="G2" s="11"/>
      <x:c r="H2" s="11"/>
      <x:c r="I2" s="13"/>
    </x:row>
    <x:row r="3" spans="1:12" ht="23.449999999999999" customHeight="1">
      <x:c r="A3" s="125" t="s">
        <x:v>432</x:v>
      </x:c>
      <x:c r="B3" s="127" t="s">
        <x:v>380</x:v>
      </x:c>
      <x:c r="C3" s="127" t="s">
        <x:v>616</x:v>
      </x:c>
      <x:c r="D3" s="127" t="s">
        <x:v>379</x:v>
      </x:c>
      <x:c r="E3" s="129" t="s">
        <x:v>381</x:v>
      </x:c>
      <x:c r="F3" s="125" t="s">
        <x:v>618</x:v>
      </x:c>
      <x:c r="G3" s="127"/>
      <x:c r="H3" s="131"/>
      <x:c r="I3" s="132" t="s">
        <x:v>383</x:v>
      </x:c>
      <x:c r="J3" s="15" t="s">
        <x:v>348</x:v>
      </x:c>
      <x:c r="K3" s="2" t="s">
        <x:v>408</x:v>
      </x:c>
      <x:c r="L3" s="2" t="s">
        <x:v>225</x:v>
      </x:c>
    </x:row>
    <x:row r="4" spans="1:14" ht="23.449999999999999" customHeight="1">
      <x:c r="A4" s="126"/>
      <x:c r="B4" s="128"/>
      <x:c r="C4" s="128"/>
      <x:c r="D4" s="128"/>
      <x:c r="E4" s="130"/>
      <x:c r="F4" s="95" t="s">
        <x:v>402</x:v>
      </x:c>
      <x:c r="G4" s="96" t="s">
        <x:v>384</x:v>
      </x:c>
      <x:c r="H4" s="14" t="s">
        <x:v>636</x:v>
      </x:c>
      <x:c r="I4" s="133"/>
      <x:c r="J4" s="3" t="s">
        <x:v>641</x:v>
      </x:c>
      <x:c r="K4" s="17">
        <x:f>COUNTIFS(D6:D1001,"&lt;50")</x:f>
        <x:v>80</x:v>
      </x:c>
      <x:c r="L4" s="16">
        <x:v>250000</x:v>
      </x:c>
      <x:c r="N4" s="88"/>
    </x:row>
    <x:row r="5" spans="1:14" ht="23.449999999999999" customHeight="1">
      <x:c r="A5" s="5" t="s">
        <x:v>370</x:v>
      </x:c>
      <x:c r="B5" s="6"/>
      <x:c r="C5" s="6"/>
      <x:c r="D5" s="10">
        <x:f>SUM(D6:D239)</x:f>
        <x:v>13360</x:v>
      </x:c>
      <x:c r="E5" s="8"/>
      <x:c r="F5" s="5"/>
      <x:c r="G5" s="6"/>
      <x:c r="H5" s="7"/>
      <x:c r="I5" s="9">
        <x:f>SUM(I6:I240)</x:f>
        <x:v>67300000</x:v>
      </x:c>
      <x:c r="J5" s="3" t="s">
        <x:v>772</x:v>
      </x:c>
      <x:c r="K5" s="17">
        <x:f>COUNTIFS(D6:D1001,"&gt;=50",D6:D1001,"&lt;100")</x:f>
        <x:v>132</x:v>
      </x:c>
      <x:c r="L5" s="16">
        <x:v>300000</x:v>
      </x:c>
      <x:c r="N5" s="88"/>
    </x:row>
    <x:row r="6" spans="1:12" customHeight="1">
      <x:c r="A6" s="18">
        <x:v>1</x:v>
      </x:c>
      <x:c r="B6" s="4" t="s">
        <x:v>378</x:v>
      </x:c>
      <x:c r="C6" s="4" t="s">
        <x:v>351</x:v>
      </x:c>
      <x:c r="D6" s="47">
        <x:v>32</x:v>
      </x:c>
      <x:c r="E6" s="30" t="s">
        <x:v>349</x:v>
      </x:c>
      <x:c r="F6" s="28" t="s">
        <x:v>365</x:v>
      </x:c>
      <x:c r="G6" s="31" t="s">
        <x:v>258</x:v>
      </x:c>
      <x:c r="H6" s="32" t="s">
        <x:v>495</x:v>
      </x:c>
      <x:c r="I6" s="23">
        <x:f t="shared" ref="I6:I71" si="0">IF($D6&gt;=100,$L$6,IF($D6&gt;=50,$L$5,$L$4))</x:f>
        <x:v>250000</x:v>
      </x:c>
      <x:c r="J6" s="24" t="s">
        <x:v>638</x:v>
      </x:c>
      <x:c r="K6" s="25">
        <x:f>COUNTIFS(D6:D1001,"&gt;=100")</x:f>
        <x:v>22</x:v>
      </x:c>
      <x:c r="L6" s="26">
        <x:v>350000</x:v>
      </x:c>
    </x:row>
    <x:row r="7" spans="1:12" customHeight="1">
      <x:c r="A7" s="28">
        <x:v>2</x:v>
      </x:c>
      <x:c r="B7" s="4" t="s">
        <x:v>378</x:v>
      </x:c>
      <x:c r="C7" s="4" t="s">
        <x:v>773</x:v>
      </x:c>
      <x:c r="D7" s="47">
        <x:v>46</x:v>
      </x:c>
      <x:c r="E7" s="30" t="s">
        <x:v>349</x:v>
      </x:c>
      <x:c r="F7" s="28" t="s">
        <x:v>365</x:v>
      </x:c>
      <x:c r="G7" s="31" t="s">
        <x:v>259</x:v>
      </x:c>
      <x:c r="H7" s="32" t="s">
        <x:v>474</x:v>
      </x:c>
      <x:c r="I7" s="23">
        <x:f t="shared" si="0"/>
        <x:v>250000</x:v>
      </x:c>
      <x:c r="J7" s="122" t="s">
        <x:v>433</x:v>
      </x:c>
      <x:c r="K7" s="123"/>
      <x:c r="L7" s="33"/>
    </x:row>
    <x:row r="8" spans="1:12" customHeight="1">
      <x:c r="A8" s="18">
        <x:v>3</x:v>
      </x:c>
      <x:c r="B8" s="4" t="s">
        <x:v>378</x:v>
      </x:c>
      <x:c r="C8" s="4" t="s">
        <x:v>221</x:v>
      </x:c>
      <x:c r="D8" s="47">
        <x:v>101</x:v>
      </x:c>
      <x:c r="E8" s="30" t="s">
        <x:v>760</x:v>
      </x:c>
      <x:c r="F8" s="28" t="s">
        <x:v>365</x:v>
      </x:c>
      <x:c r="G8" s="31" t="s">
        <x:v>885</x:v>
      </x:c>
      <x:c r="H8" s="32" t="s">
        <x:v>7</x:v>
      </x:c>
      <x:c r="I8" s="23">
        <x:f t="shared" si="0"/>
        <x:v>350000</x:v>
      </x:c>
      <x:c r="J8" s="93" t="s">
        <x:v>380</x:v>
      </x:c>
      <x:c r="K8" s="94" t="s">
        <x:v>416</x:v>
      </x:c>
      <x:c r="L8" s="33"/>
    </x:row>
    <x:row r="9" spans="1:12" customHeight="1">
      <x:c r="A9" s="28">
        <x:v>4</x:v>
      </x:c>
      <x:c r="B9" s="4" t="s">
        <x:v>378</x:v>
      </x:c>
      <x:c r="C9" s="4" t="s">
        <x:v>227</x:v>
      </x:c>
      <x:c r="D9" s="47">
        <x:v>55</x:v>
      </x:c>
      <x:c r="E9" s="30" t="s">
        <x:v>872</x:v>
      </x:c>
      <x:c r="F9" s="28" t="s">
        <x:v>365</x:v>
      </x:c>
      <x:c r="G9" s="31" t="s">
        <x:v>873</x:v>
      </x:c>
      <x:c r="H9" s="32" t="s">
        <x:v>980</x:v>
      </x:c>
      <x:c r="I9" s="23">
        <x:f t="shared" si="0"/>
        <x:v>300000</x:v>
      </x:c>
      <x:c r="J9" s="35" t="s">
        <x:v>370</x:v>
      </x:c>
      <x:c r="K9" s="36">
        <x:f>SUM(K10:K22)</x:f>
        <x:v>234</x:v>
      </x:c>
      <x:c r="L9" s="34"/>
    </x:row>
    <x:row r="10" spans="1:12" customHeight="1">
      <x:c r="A10" s="18">
        <x:v>5</x:v>
      </x:c>
      <x:c r="B10" s="69" t="s">
        <x:v>378</x:v>
      </x:c>
      <x:c r="C10" s="69" t="s">
        <x:v>755</x:v>
      </x:c>
      <x:c r="D10" s="70">
        <x:v>50</x:v>
      </x:c>
      <x:c r="E10" s="71" t="s">
        <x:v>352</x:v>
      </x:c>
      <x:c r="F10" s="28" t="s">
        <x:v>640</x:v>
      </x:c>
      <x:c r="G10" s="31" t="s">
        <x:v>260</x:v>
      </x:c>
      <x:c r="H10" s="32" t="s">
        <x:v>490</x:v>
      </x:c>
      <x:c r="I10" s="23">
        <x:f t="shared" si="0"/>
        <x:v>300000</x:v>
      </x:c>
      <x:c r="J10" s="24" t="s">
        <x:v>378</x:v>
      </x:c>
      <x:c r="K10" s="36">
        <x:f t="shared" ref="K10:K22" si="1">COUNTIF($B$6:$B$1001,$J10)</x:f>
        <x:v>32</x:v>
      </x:c>
      <x:c r="L10" s="37"/>
    </x:row>
    <x:row r="11" spans="1:12" customHeight="1">
      <x:c r="A11" s="28">
        <x:v>6</x:v>
      </x:c>
      <x:c r="B11" s="4" t="s">
        <x:v>378</x:v>
      </x:c>
      <x:c r="C11" s="4" t="s">
        <x:v>353</x:v>
      </x:c>
      <x:c r="D11" s="47">
        <x:v>71</x:v>
      </x:c>
      <x:c r="E11" s="30" t="s">
        <x:v>783</x:v>
      </x:c>
      <x:c r="F11" s="28" t="s">
        <x:v>365</x:v>
      </x:c>
      <x:c r="G11" s="31" t="s">
        <x:v>255</x:v>
      </x:c>
      <x:c r="H11" s="32" t="s">
        <x:v>491</x:v>
      </x:c>
      <x:c r="I11" s="23">
        <x:f t="shared" si="0"/>
        <x:v>300000</x:v>
      </x:c>
      <x:c r="J11" s="24" t="s">
        <x:v>373</x:v>
      </x:c>
      <x:c r="K11" s="36">
        <x:f t="shared" si="1"/>
        <x:v>18</x:v>
      </x:c>
      <x:c r="L11" s="27"/>
    </x:row>
    <x:row r="12" spans="1:12" customHeight="1">
      <x:c r="A12" s="18">
        <x:v>7</x:v>
      </x:c>
      <x:c r="B12" s="4" t="s">
        <x:v>378</x:v>
      </x:c>
      <x:c r="C12" s="4" t="s">
        <x:v>782</x:v>
      </x:c>
      <x:c r="D12" s="47">
        <x:v>64</x:v>
      </x:c>
      <x:c r="E12" s="30" t="s">
        <x:v>783</x:v>
      </x:c>
      <x:c r="F12" s="28" t="s">
        <x:v>365</x:v>
      </x:c>
      <x:c r="G12" s="31" t="s">
        <x:v>779</x:v>
      </x:c>
      <x:c r="H12" s="32" t="s">
        <x:v>483</x:v>
      </x:c>
      <x:c r="I12" s="23">
        <x:f t="shared" si="0"/>
        <x:v>300000</x:v>
      </x:c>
      <x:c r="J12" s="24" t="s">
        <x:v>374</x:v>
      </x:c>
      <x:c r="K12" s="36">
        <x:f t="shared" si="1"/>
        <x:v>18</x:v>
      </x:c>
      <x:c r="L12" s="27"/>
    </x:row>
    <x:row r="13" spans="1:12" customHeight="1">
      <x:c r="A13" s="28">
        <x:v>8</x:v>
      </x:c>
      <x:c r="B13" s="46" t="s">
        <x:v>378</x:v>
      </x:c>
      <x:c r="C13" s="46" t="s">
        <x:v>639</x:v>
      </x:c>
      <x:c r="D13" s="47">
        <x:v>67</x:v>
      </x:c>
      <x:c r="E13" s="48" t="s">
        <x:v>620</x:v>
      </x:c>
      <x:c r="F13" s="45" t="s">
        <x:v>365</x:v>
      </x:c>
      <x:c r="G13" s="31" t="s">
        <x:v>248</x:v>
      </x:c>
      <x:c r="H13" s="49" t="s">
        <x:v>492</x:v>
      </x:c>
      <x:c r="I13" s="23">
        <x:f t="shared" si="0"/>
        <x:v>300000</x:v>
      </x:c>
      <x:c r="J13" s="24" t="s">
        <x:v>375</x:v>
      </x:c>
      <x:c r="K13" s="36">
        <x:f t="shared" si="1"/>
        <x:v>17</x:v>
      </x:c>
      <x:c r="L13" s="27"/>
    </x:row>
    <x:row r="14" spans="1:12" customHeight="1">
      <x:c r="A14" s="18">
        <x:v>9</x:v>
      </x:c>
      <x:c r="B14" s="4" t="s">
        <x:v>378</x:v>
      </x:c>
      <x:c r="C14" s="4" t="s">
        <x:v>632</x:v>
      </x:c>
      <x:c r="D14" s="47">
        <x:v>41</x:v>
      </x:c>
      <x:c r="E14" s="30" t="s">
        <x:v>355</x:v>
      </x:c>
      <x:c r="F14" s="28" t="s">
        <x:v>365</x:v>
      </x:c>
      <x:c r="G14" s="31" t="s">
        <x:v>266</x:v>
      </x:c>
      <x:c r="H14" s="32" t="s">
        <x:v>486</x:v>
      </x:c>
      <x:c r="I14" s="50">
        <x:f t="shared" si="0"/>
        <x:v>250000</x:v>
      </x:c>
      <x:c r="J14" s="24" t="s">
        <x:v>386</x:v>
      </x:c>
      <x:c r="K14" s="36">
        <x:f t="shared" si="1"/>
        <x:v>24</x:v>
      </x:c>
      <x:c r="L14" s="27"/>
    </x:row>
    <x:row r="15" spans="1:12" customHeight="1">
      <x:c r="A15" s="28">
        <x:v>10</x:v>
      </x:c>
      <x:c r="B15" s="4" t="s">
        <x:v>378</x:v>
      </x:c>
      <x:c r="C15" s="4" t="s">
        <x:v>874</x:v>
      </x:c>
      <x:c r="D15" s="47">
        <x:v>69</x:v>
      </x:c>
      <x:c r="E15" s="30" t="s">
        <x:v>759</x:v>
      </x:c>
      <x:c r="F15" s="28" t="s">
        <x:v>365</x:v>
      </x:c>
      <x:c r="G15" s="31" t="s">
        <x:v>241</x:v>
      </x:c>
      <x:c r="H15" s="32" t="s">
        <x:v>981</x:v>
      </x:c>
      <x:c r="I15" s="23">
        <x:f t="shared" si="0"/>
        <x:v>300000</x:v>
      </x:c>
      <x:c r="J15" s="24" t="s">
        <x:v>385</x:v>
      </x:c>
      <x:c r="K15" s="36">
        <x:f t="shared" si="1"/>
        <x:v>23</x:v>
      </x:c>
      <x:c r="L15" s="27"/>
    </x:row>
    <x:row r="16" spans="1:12" customHeight="1">
      <x:c r="A16" s="18">
        <x:v>11</x:v>
      </x:c>
      <x:c r="B16" s="4" t="s">
        <x:v>378</x:v>
      </x:c>
      <x:c r="C16" s="4" t="s">
        <x:v>621</x:v>
      </x:c>
      <x:c r="D16" s="29">
        <x:v>90</x:v>
      </x:c>
      <x:c r="E16" s="71" t="s">
        <x:v>356</x:v>
      </x:c>
      <x:c r="F16" s="28" t="s">
        <x:v>365</x:v>
      </x:c>
      <x:c r="G16" s="31" t="s">
        <x:v>271</x:v>
      </x:c>
      <x:c r="H16" s="32" t="s">
        <x:v>477</x:v>
      </x:c>
      <x:c r="I16" s="23">
        <x:f t="shared" si="0"/>
        <x:v>300000</x:v>
      </x:c>
      <x:c r="J16" s="24" t="s">
        <x:v>382</x:v>
      </x:c>
      <x:c r="K16" s="36">
        <x:f t="shared" si="1"/>
        <x:v>14</x:v>
      </x:c>
      <x:c r="L16" s="27"/>
    </x:row>
    <x:row r="17" spans="1:12">
      <x:c r="A17" s="28">
        <x:v>12</x:v>
      </x:c>
      <x:c r="B17" s="4" t="s">
        <x:v>378</x:v>
      </x:c>
      <x:c r="C17" s="4" t="s">
        <x:v>622</x:v>
      </x:c>
      <x:c r="D17" s="47">
        <x:v>71</x:v>
      </x:c>
      <x:c r="E17" s="30" t="s">
        <x:v>358</x:v>
      </x:c>
      <x:c r="F17" s="28" t="s">
        <x:v>640</x:v>
      </x:c>
      <x:c r="G17" s="31" t="s">
        <x:v>684</x:v>
      </x:c>
      <x:c r="H17" s="32" t="s">
        <x:v>494</x:v>
      </x:c>
      <x:c r="I17" s="23">
        <x:f t="shared" si="0"/>
        <x:v>300000</x:v>
      </x:c>
      <x:c r="J17" s="24" t="s">
        <x:v>387</x:v>
      </x:c>
      <x:c r="K17" s="36">
        <x:f t="shared" si="1"/>
        <x:v>23</x:v>
      </x:c>
      <x:c r="L17" s="27"/>
    </x:row>
    <x:row r="18" spans="1:12">
      <x:c r="A18" s="18">
        <x:v>13</x:v>
      </x:c>
      <x:c r="B18" s="4" t="s">
        <x:v>378</x:v>
      </x:c>
      <x:c r="C18" s="4" t="s">
        <x:v>363</x:v>
      </x:c>
      <x:c r="D18" s="47">
        <x:v>32</x:v>
      </x:c>
      <x:c r="E18" s="30" t="s">
        <x:v>775</x:v>
      </x:c>
      <x:c r="F18" s="28" t="s">
        <x:v>365</x:v>
      </x:c>
      <x:c r="G18" s="31" t="s">
        <x:v>679</x:v>
      </x:c>
      <x:c r="H18" s="32" t="s">
        <x:v>479</x:v>
      </x:c>
      <x:c r="I18" s="23">
        <x:f t="shared" si="0"/>
        <x:v>250000</x:v>
      </x:c>
      <x:c r="J18" s="24" t="s">
        <x:v>388</x:v>
      </x:c>
      <x:c r="K18" s="36">
        <x:f t="shared" si="1"/>
        <x:v>12</x:v>
      </x:c>
      <x:c r="L18" s="27"/>
    </x:row>
    <x:row r="19" spans="1:12">
      <x:c r="A19" s="28">
        <x:v>14</x:v>
      </x:c>
      <x:c r="B19" s="4" t="s">
        <x:v>378</x:v>
      </x:c>
      <x:c r="C19" s="4" t="s">
        <x:v>633</x:v>
      </x:c>
      <x:c r="D19" s="47">
        <x:v>62</x:v>
      </x:c>
      <x:c r="E19" s="30" t="s">
        <x:v>357</x:v>
      </x:c>
      <x:c r="F19" s="28" t="s">
        <x:v>365</x:v>
      </x:c>
      <x:c r="G19" s="31" t="s">
        <x:v>265</x:v>
      </x:c>
      <x:c r="H19" s="32" t="s">
        <x:v>470</x:v>
      </x:c>
      <x:c r="I19" s="23">
        <x:f t="shared" si="0"/>
        <x:v>300000</x:v>
      </x:c>
      <x:c r="J19" s="24" t="s">
        <x:v>377</x:v>
      </x:c>
      <x:c r="K19" s="36">
        <x:f t="shared" si="1"/>
        <x:v>13</x:v>
      </x:c>
      <x:c r="L19" s="27"/>
    </x:row>
    <x:row r="20" spans="1:12">
      <x:c r="A20" s="18">
        <x:v>15</x:v>
      </x:c>
      <x:c r="B20" s="4" t="s">
        <x:v>378</x:v>
      </x:c>
      <x:c r="C20" s="4" t="s">
        <x:v>643</x:v>
      </x:c>
      <x:c r="D20" s="51">
        <x:v>57</x:v>
      </x:c>
      <x:c r="E20" s="30" t="s">
        <x:v>362</x:v>
      </x:c>
      <x:c r="F20" s="28" t="s">
        <x:v>365</x:v>
      </x:c>
      <x:c r="G20" s="31" t="s">
        <x:v>781</x:v>
      </x:c>
      <x:c r="H20" s="32" t="s">
        <x:v>481</x:v>
      </x:c>
      <x:c r="I20" s="23">
        <x:f t="shared" si="0"/>
        <x:v>300000</x:v>
      </x:c>
      <x:c r="J20" s="24" t="s">
        <x:v>372</x:v>
      </x:c>
      <x:c r="K20" s="36">
        <x:f t="shared" si="1"/>
        <x:v>20</x:v>
      </x:c>
      <x:c r="L20" s="27"/>
    </x:row>
    <x:row r="21" spans="1:12">
      <x:c r="A21" s="28">
        <x:v>16</x:v>
      </x:c>
      <x:c r="B21" s="4" t="s">
        <x:v>378</x:v>
      </x:c>
      <x:c r="C21" s="4" t="s">
        <x:v>361</x:v>
      </x:c>
      <x:c r="D21" s="47">
        <x:v>62</x:v>
      </x:c>
      <x:c r="E21" s="30" t="s">
        <x:v>362</x:v>
      </x:c>
      <x:c r="F21" s="28" t="s">
        <x:v>365</x:v>
      </x:c>
      <x:c r="G21" s="31" t="s">
        <x:v>780</x:v>
      </x:c>
      <x:c r="H21" s="32" t="s">
        <x:v>482</x:v>
      </x:c>
      <x:c r="I21" s="23">
        <x:f t="shared" si="0"/>
        <x:v>300000</x:v>
      </x:c>
      <x:c r="J21" s="24" t="s">
        <x:v>369</x:v>
      </x:c>
      <x:c r="K21" s="36">
        <x:f t="shared" si="1"/>
        <x:v>15</x:v>
      </x:c>
      <x:c r="L21" s="27"/>
    </x:row>
    <x:row r="22" spans="1:12">
      <x:c r="A22" s="18">
        <x:v>17</x:v>
      </x:c>
      <x:c r="B22" s="4" t="s">
        <x:v>378</x:v>
      </x:c>
      <x:c r="C22" s="4" t="s">
        <x:v>612</x:v>
      </x:c>
      <x:c r="D22" s="29">
        <x:v>23</x:v>
      </x:c>
      <x:c r="E22" s="30" t="s">
        <x:v>359</x:v>
      </x:c>
      <x:c r="F22" s="28" t="s">
        <x:v>365</x:v>
      </x:c>
      <x:c r="G22" s="31" t="s">
        <x:v>262</x:v>
      </x:c>
      <x:c r="H22" s="32" t="s">
        <x:v>487</x:v>
      </x:c>
      <x:c r="I22" s="23">
        <x:f t="shared" si="0"/>
        <x:v>250000</x:v>
      </x:c>
      <x:c r="J22" s="24" t="s">
        <x:v>371</x:v>
      </x:c>
      <x:c r="K22" s="36">
        <x:f t="shared" si="1"/>
        <x:v>5</x:v>
      </x:c>
      <x:c r="L22" s="27"/>
    </x:row>
    <x:row r="23" spans="1:12">
      <x:c r="A23" s="28">
        <x:v>18</x:v>
      </x:c>
      <x:c r="B23" s="4" t="s">
        <x:v>378</x:v>
      </x:c>
      <x:c r="C23" s="4" t="s">
        <x:v>623</x:v>
      </x:c>
      <x:c r="D23" s="29">
        <x:v>23</x:v>
      </x:c>
      <x:c r="E23" s="30" t="s">
        <x:v>359</x:v>
      </x:c>
      <x:c r="F23" s="28" t="s">
        <x:v>365</x:v>
      </x:c>
      <x:c r="G23" s="31" t="s">
        <x:v>270</x:v>
      </x:c>
      <x:c r="H23" s="32" t="s">
        <x:v>471</x:v>
      </x:c>
      <x:c r="I23" s="23">
        <x:f t="shared" si="0"/>
        <x:v>250000</x:v>
      </x:c>
      <x:c r="L23" s="27"/>
    </x:row>
    <x:row r="24" spans="1:12">
      <x:c r="A24" s="18">
        <x:v>19</x:v>
      </x:c>
      <x:c r="B24" s="4" t="s">
        <x:v>378</x:v>
      </x:c>
      <x:c r="C24" s="4" t="s">
        <x:v>226</x:v>
      </x:c>
      <x:c r="D24" s="29">
        <x:v>42</x:v>
      </x:c>
      <x:c r="E24" s="30" t="s">
        <x:v>983</x:v>
      </x:c>
      <x:c r="F24" s="28" t="s">
        <x:v>365</x:v>
      </x:c>
      <x:c r="G24" s="31" t="s">
        <x:v>876</x:v>
      </x:c>
      <x:c r="H24" s="32" t="s">
        <x:v>982</x:v>
      </x:c>
      <x:c r="I24" s="23">
        <x:f t="shared" si="0"/>
        <x:v>250000</x:v>
      </x:c>
      <x:c r="L24" s="27"/>
    </x:row>
    <x:row r="25" spans="1:9">
      <x:c r="A25" s="28">
        <x:v>20</x:v>
      </x:c>
      <x:c r="B25" s="4" t="s">
        <x:v>378</x:v>
      </x:c>
      <x:c r="C25" s="4" t="s">
        <x:v>614</x:v>
      </x:c>
      <x:c r="D25" s="29">
        <x:v>35</x:v>
      </x:c>
      <x:c r="E25" s="30" t="s">
        <x:v>364</x:v>
      </x:c>
      <x:c r="F25" s="28" t="s">
        <x:v>368</x:v>
      </x:c>
      <x:c r="G25" s="31" t="s">
        <x:v>261</x:v>
      </x:c>
      <x:c r="H25" s="32" t="s">
        <x:v>774</x:v>
      </x:c>
      <x:c r="I25" s="23">
        <x:f t="shared" si="0"/>
        <x:v>250000</x:v>
      </x:c>
    </x:row>
    <x:row r="26" spans="1:9">
      <x:c r="A26" s="18">
        <x:v>21</x:v>
      </x:c>
      <x:c r="B26" s="4" t="s">
        <x:v>378</x:v>
      </x:c>
      <x:c r="C26" s="4" t="s">
        <x:v>624</x:v>
      </x:c>
      <x:c r="D26" s="29">
        <x:v>45</x:v>
      </x:c>
      <x:c r="E26" s="30" t="s">
        <x:v>360</x:v>
      </x:c>
      <x:c r="F26" s="28" t="s">
        <x:v>368</x:v>
      </x:c>
      <x:c r="G26" s="31" t="s">
        <x:v>263</x:v>
      </x:c>
      <x:c r="H26" s="32" t="s">
        <x:v>777</x:v>
      </x:c>
      <x:c r="I26" s="23">
        <x:f t="shared" si="0"/>
        <x:v>250000</x:v>
      </x:c>
    </x:row>
    <x:row r="27" spans="1:9">
      <x:c r="A27" s="28">
        <x:v>22</x:v>
      </x:c>
      <x:c r="B27" s="4" t="s">
        <x:v>378</x:v>
      </x:c>
      <x:c r="C27" s="4" t="s">
        <x:v>626</x:v>
      </x:c>
      <x:c r="D27" s="47">
        <x:v>71</x:v>
      </x:c>
      <x:c r="E27" s="30" t="s">
        <x:v>649</x:v>
      </x:c>
      <x:c r="F27" s="28" t="s">
        <x:v>365</x:v>
      </x:c>
      <x:c r="G27" s="31" t="s">
        <x:v>686</x:v>
      </x:c>
      <x:c r="H27" s="32" t="s">
        <x:v>484</x:v>
      </x:c>
      <x:c r="I27" s="23">
        <x:f t="shared" si="0"/>
        <x:v>300000</x:v>
      </x:c>
    </x:row>
    <x:row r="28" spans="1:9">
      <x:c r="A28" s="18">
        <x:v>23</x:v>
      </x:c>
      <x:c r="B28" s="4" t="s">
        <x:v>378</x:v>
      </x:c>
      <x:c r="C28" s="4" t="s">
        <x:v>274</x:v>
      </x:c>
      <x:c r="D28" s="29">
        <x:v>61</x:v>
      </x:c>
      <x:c r="E28" s="30" t="s">
        <x:v>776</x:v>
      </x:c>
      <x:c r="F28" s="28" t="s">
        <x:v>365</x:v>
      </x:c>
      <x:c r="G28" s="31" t="s">
        <x:v>243</x:v>
      </x:c>
      <x:c r="H28" s="32" t="s">
        <x:v>485</x:v>
      </x:c>
      <x:c r="I28" s="23">
        <x:f t="shared" si="0"/>
        <x:v>300000</x:v>
      </x:c>
    </x:row>
    <x:row r="29" spans="1:9">
      <x:c r="A29" s="28">
        <x:v>24</x:v>
      </x:c>
      <x:c r="B29" s="4" t="s">
        <x:v>378</x:v>
      </x:c>
      <x:c r="C29" s="4" t="s">
        <x:v>666</x:v>
      </x:c>
      <x:c r="D29" s="29">
        <x:v>70</x:v>
      </x:c>
      <x:c r="E29" s="30" t="s">
        <x:v>272</x:v>
      </x:c>
      <x:c r="F29" s="28" t="s">
        <x:v>365</x:v>
      </x:c>
      <x:c r="G29" s="31" t="s">
        <x:v>264</x:v>
      </x:c>
      <x:c r="H29" s="32" t="s">
        <x:v>488</x:v>
      </x:c>
      <x:c r="I29" s="23">
        <x:f t="shared" si="0"/>
        <x:v>300000</x:v>
      </x:c>
    </x:row>
    <x:row r="30" spans="1:9">
      <x:c r="A30" s="18">
        <x:v>25</x:v>
      </x:c>
      <x:c r="B30" s="4" t="s">
        <x:v>378</x:v>
      </x:c>
      <x:c r="C30" s="4" t="s">
        <x:v>648</x:v>
      </x:c>
      <x:c r="D30" s="29">
        <x:v>31</x:v>
      </x:c>
      <x:c r="E30" s="30" t="s">
        <x:v>646</x:v>
      </x:c>
      <x:c r="F30" s="28" t="s">
        <x:v>365</x:v>
      </x:c>
      <x:c r="G30" s="31" t="s">
        <x:v>677</x:v>
      </x:c>
      <x:c r="H30" s="32" t="s">
        <x:v>493</x:v>
      </x:c>
      <x:c r="I30" s="23">
        <x:f t="shared" si="0"/>
        <x:v>250000</x:v>
      </x:c>
    </x:row>
    <x:row r="31" spans="1:9">
      <x:c r="A31" s="28">
        <x:v>26</x:v>
      </x:c>
      <x:c r="B31" s="4" t="s">
        <x:v>378</x:v>
      </x:c>
      <x:c r="C31" s="4" t="s">
        <x:v>664</x:v>
      </x:c>
      <x:c r="D31" s="38">
        <x:v>53</x:v>
      </x:c>
      <x:c r="E31" s="30" t="s">
        <x:v>656</x:v>
      </x:c>
      <x:c r="F31" s="28" t="s">
        <x:v>365</x:v>
      </x:c>
      <x:c r="G31" s="31" t="s">
        <x:v>676</x:v>
      </x:c>
      <x:c r="H31" s="32" t="s">
        <x:v>472</x:v>
      </x:c>
      <x:c r="I31" s="23">
        <x:f t="shared" si="0"/>
        <x:v>300000</x:v>
      </x:c>
    </x:row>
    <x:row r="32" spans="1:9">
      <x:c r="A32" s="18">
        <x:v>27</x:v>
      </x:c>
      <x:c r="B32" s="4" t="s">
        <x:v>378</x:v>
      </x:c>
      <x:c r="C32" s="4" t="s">
        <x:v>398</x:v>
      </x:c>
      <x:c r="D32" s="29">
        <x:v>68</x:v>
      </x:c>
      <x:c r="E32" s="30" t="s">
        <x:v>658</x:v>
      </x:c>
      <x:c r="F32" s="28" t="s">
        <x:v>365</x:v>
      </x:c>
      <x:c r="G32" s="31" t="s">
        <x:v>267</x:v>
      </x:c>
      <x:c r="H32" s="32" t="s">
        <x:v>478</x:v>
      </x:c>
      <x:c r="I32" s="23">
        <x:f t="shared" si="0"/>
        <x:v>300000</x:v>
      </x:c>
    </x:row>
    <x:row r="33" spans="1:9">
      <x:c r="A33" s="28">
        <x:v>28</x:v>
      </x:c>
      <x:c r="B33" s="4" t="s">
        <x:v>378</x:v>
      </x:c>
      <x:c r="C33" s="4" t="s">
        <x:v>657</x:v>
      </x:c>
      <x:c r="D33" s="29">
        <x:v>106</x:v>
      </x:c>
      <x:c r="E33" s="30" t="s">
        <x:v>670</x:v>
      </x:c>
      <x:c r="F33" s="28" t="s">
        <x:v>365</x:v>
      </x:c>
      <x:c r="G33" s="31" t="s">
        <x:v>268</x:v>
      </x:c>
      <x:c r="H33" s="32" t="s">
        <x:v>473</x:v>
      </x:c>
      <x:c r="I33" s="23">
        <x:f t="shared" si="0"/>
        <x:v>350000</x:v>
      </x:c>
    </x:row>
    <x:row r="34" spans="1:9">
      <x:c r="A34" s="18">
        <x:v>29</x:v>
      </x:c>
      <x:c r="B34" s="4" t="s">
        <x:v>378</x:v>
      </x:c>
      <x:c r="C34" s="4" t="s">
        <x:v>661</x:v>
      </x:c>
      <x:c r="D34" s="29">
        <x:v>101</x:v>
      </x:c>
      <x:c r="E34" s="30" t="s">
        <x:v>273</x:v>
      </x:c>
      <x:c r="F34" s="28" t="s">
        <x:v>365</x:v>
      </x:c>
      <x:c r="G34" s="31" t="s">
        <x:v>269</x:v>
      </x:c>
      <x:c r="H34" s="39" t="s">
        <x:v>489</x:v>
      </x:c>
      <x:c r="I34" s="23">
        <x:f t="shared" si="0"/>
        <x:v>350000</x:v>
      </x:c>
    </x:row>
    <x:row r="35" spans="1:9">
      <x:c r="A35" s="28">
        <x:v>30</x:v>
      </x:c>
      <x:c r="B35" s="46" t="s">
        <x:v>378</x:v>
      </x:c>
      <x:c r="C35" s="46" t="s">
        <x:v>671</x:v>
      </x:c>
      <x:c r="D35" s="47">
        <x:v>27</x:v>
      </x:c>
      <x:c r="E35" s="48" t="s">
        <x:v>673</x:v>
      </x:c>
      <x:c r="F35" s="45" t="s">
        <x:v>365</x:v>
      </x:c>
      <x:c r="G35" s="31" t="s">
        <x:v>244</x:v>
      </x:c>
      <x:c r="H35" s="49" t="s">
        <x:v>513</x:v>
      </x:c>
      <x:c r="I35" s="23">
        <x:f t="shared" si="0"/>
        <x:v>250000</x:v>
      </x:c>
    </x:row>
    <x:row r="36" spans="1:9">
      <x:c r="A36" s="18">
        <x:v>31</x:v>
      </x:c>
      <x:c r="B36" s="46" t="s">
        <x:v>378</x:v>
      </x:c>
      <x:c r="C36" s="46" t="s">
        <x:v>665</x:v>
      </x:c>
      <x:c r="D36" s="47">
        <x:v>119</x:v>
      </x:c>
      <x:c r="E36" s="48" t="s">
        <x:v>659</x:v>
      </x:c>
      <x:c r="F36" s="45" t="s">
        <x:v>365</x:v>
      </x:c>
      <x:c r="G36" s="31" t="s">
        <x:v>868</x:v>
      </x:c>
      <x:c r="H36" s="49" t="s">
        <x:v>989</x:v>
      </x:c>
      <x:c r="I36" s="50">
        <x:f t="shared" si="0"/>
        <x:v>350000</x:v>
      </x:c>
    </x:row>
    <x:row r="37" spans="1:9">
      <x:c r="A37" s="28">
        <x:v>32</x:v>
      </x:c>
      <x:c r="B37" s="46" t="s">
        <x:v>378</x:v>
      </x:c>
      <x:c r="C37" s="46" t="s">
        <x:v>232</x:v>
      </x:c>
      <x:c r="D37" s="47">
        <x:v>86</x:v>
      </x:c>
      <x:c r="E37" s="48" t="s">
        <x:v>877</x:v>
      </x:c>
      <x:c r="F37" s="45" t="s">
        <x:v>234</x:v>
      </x:c>
      <x:c r="G37" s="31" t="s">
        <x:v>753</x:v>
      </x:c>
      <x:c r="H37" s="49" t="s">
        <x:v>740</x:v>
      </x:c>
      <x:c r="I37" s="50">
        <x:f t="shared" si="0"/>
        <x:v>300000</x:v>
      </x:c>
    </x:row>
    <x:row r="38" spans="1:9">
      <x:c r="A38" s="18">
        <x:v>33</x:v>
      </x:c>
      <x:c r="B38" s="46" t="s">
        <x:v>373</x:v>
      </x:c>
      <x:c r="C38" s="46" t="s">
        <x:v>660</x:v>
      </x:c>
      <x:c r="D38" s="47">
        <x:v>60</x:v>
      </x:c>
      <x:c r="E38" s="48" t="s">
        <x:v>281</x:v>
      </x:c>
      <x:c r="F38" s="45" t="s">
        <x:v>365</x:v>
      </x:c>
      <x:c r="G38" s="31" t="s">
        <x:v>680</x:v>
      </x:c>
      <x:c r="H38" s="49" t="s">
        <x:v>505</x:v>
      </x:c>
      <x:c r="I38" s="50">
        <x:f t="shared" si="0"/>
        <x:v>300000</x:v>
      </x:c>
    </x:row>
    <x:row r="39" spans="1:9">
      <x:c r="A39" s="28">
        <x:v>34</x:v>
      </x:c>
      <x:c r="B39" s="46" t="s">
        <x:v>373</x:v>
      </x:c>
      <x:c r="C39" s="46" t="s">
        <x:v>277</x:v>
      </x:c>
      <x:c r="D39" s="47">
        <x:v>27</x:v>
      </x:c>
      <x:c r="E39" s="48" t="s">
        <x:v>278</x:v>
      </x:c>
      <x:c r="F39" s="45" t="s">
        <x:v>365</x:v>
      </x:c>
      <x:c r="G39" s="31" t="s">
        <x:v>247</x:v>
      </x:c>
      <x:c r="H39" s="49" t="s">
        <x:v>502</x:v>
      </x:c>
      <x:c r="I39" s="50">
        <x:f t="shared" si="0"/>
        <x:v>250000</x:v>
      </x:c>
    </x:row>
    <x:row r="40" spans="1:9">
      <x:c r="A40" s="18">
        <x:v>35</x:v>
      </x:c>
      <x:c r="B40" s="46" t="s">
        <x:v>373</x:v>
      </x:c>
      <x:c r="C40" s="46" t="s">
        <x:v>279</x:v>
      </x:c>
      <x:c r="D40" s="47">
        <x:v>39</x:v>
      </x:c>
      <x:c r="E40" s="48" t="s">
        <x:v>275</x:v>
      </x:c>
      <x:c r="F40" s="45" t="s">
        <x:v>365</x:v>
      </x:c>
      <x:c r="G40" s="31" t="s">
        <x:v>246</x:v>
      </x:c>
      <x:c r="H40" s="49" t="s">
        <x:v>512</x:v>
      </x:c>
      <x:c r="I40" s="50">
        <x:f t="shared" si="0"/>
        <x:v>250000</x:v>
      </x:c>
    </x:row>
    <x:row r="41" spans="1:9">
      <x:c r="A41" s="28">
        <x:v>36</x:v>
      </x:c>
      <x:c r="B41" s="46" t="s">
        <x:v>373</x:v>
      </x:c>
      <x:c r="C41" s="46" t="s">
        <x:v>654</x:v>
      </x:c>
      <x:c r="D41" s="47">
        <x:v>42</x:v>
      </x:c>
      <x:c r="E41" s="48" t="s">
        <x:v>282</x:v>
      </x:c>
      <x:c r="F41" s="45" t="s">
        <x:v>365</x:v>
      </x:c>
      <x:c r="G41" s="31" t="s">
        <x:v>683</x:v>
      </x:c>
      <x:c r="H41" s="49" t="s">
        <x:v>500</x:v>
      </x:c>
      <x:c r="I41" s="50">
        <x:f t="shared" si="0"/>
        <x:v>250000</x:v>
      </x:c>
    </x:row>
    <x:row r="42" spans="1:9">
      <x:c r="A42" s="18">
        <x:v>37</x:v>
      </x:c>
      <x:c r="B42" s="46" t="s">
        <x:v>373</x:v>
      </x:c>
      <x:c r="C42" s="46" t="s">
        <x:v>662</x:v>
      </x:c>
      <x:c r="D42" s="47">
        <x:v>53</x:v>
      </x:c>
      <x:c r="E42" s="48" t="s">
        <x:v>645</x:v>
      </x:c>
      <x:c r="F42" s="45" t="s">
        <x:v>365</x:v>
      </x:c>
      <x:c r="G42" s="31" t="s">
        <x:v>681</x:v>
      </x:c>
      <x:c r="H42" s="49" t="s">
        <x:v>496</x:v>
      </x:c>
      <x:c r="I42" s="50">
        <x:f t="shared" si="0"/>
        <x:v>300000</x:v>
      </x:c>
    </x:row>
    <x:row r="43" spans="1:9">
      <x:c r="A43" s="28">
        <x:v>38</x:v>
      </x:c>
      <x:c r="B43" s="46" t="s">
        <x:v>373</x:v>
      </x:c>
      <x:c r="C43" s="46" t="s">
        <x:v>647</x:v>
      </x:c>
      <x:c r="D43" s="47">
        <x:v>68</x:v>
      </x:c>
      <x:c r="E43" s="48" t="s">
        <x:v>276</x:v>
      </x:c>
      <x:c r="F43" s="45" t="s">
        <x:v>365</x:v>
      </x:c>
      <x:c r="G43" s="31" t="s">
        <x:v>687</x:v>
      </x:c>
      <x:c r="H43" s="49" t="s">
        <x:v>501</x:v>
      </x:c>
      <x:c r="I43" s="50">
        <x:f t="shared" si="0"/>
        <x:v>300000</x:v>
      </x:c>
    </x:row>
    <x:row r="44" spans="1:9">
      <x:c r="A44" s="18">
        <x:v>39</x:v>
      </x:c>
      <x:c r="B44" s="46" t="s">
        <x:v>373</x:v>
      </x:c>
      <x:c r="C44" s="46" t="s">
        <x:v>650</x:v>
      </x:c>
      <x:c r="D44" s="47">
        <x:v>51</x:v>
      </x:c>
      <x:c r="E44" s="48" t="s">
        <x:v>280</x:v>
      </x:c>
      <x:c r="F44" s="45" t="s">
        <x:v>365</x:v>
      </x:c>
      <x:c r="G44" s="31" t="s">
        <x:v>688</x:v>
      </x:c>
      <x:c r="H44" s="49" t="s">
        <x:v>503</x:v>
      </x:c>
      <x:c r="I44" s="50">
        <x:f t="shared" si="0"/>
        <x:v>300000</x:v>
      </x:c>
    </x:row>
    <x:row r="45" spans="1:9">
      <x:c r="A45" s="28">
        <x:v>40</x:v>
      </x:c>
      <x:c r="B45" s="46" t="s">
        <x:v>373</x:v>
      </x:c>
      <x:c r="C45" s="46" t="s">
        <x:v>414</x:v>
      </x:c>
      <x:c r="D45" s="47">
        <x:v>35</x:v>
      </x:c>
      <x:c r="E45" s="48" t="s">
        <x:v>286</x:v>
      </x:c>
      <x:c r="F45" s="45" t="s">
        <x:v>365</x:v>
      </x:c>
      <x:c r="G45" s="31" t="s">
        <x:v>663</x:v>
      </x:c>
      <x:c r="H45" s="49" t="s">
        <x:v>506</x:v>
      </x:c>
      <x:c r="I45" s="50">
        <x:f t="shared" si="0"/>
        <x:v>250000</x:v>
      </x:c>
    </x:row>
    <x:row r="46" spans="1:9">
      <x:c r="A46" s="18">
        <x:v>41</x:v>
      </x:c>
      <x:c r="B46" s="46" t="s">
        <x:v>373</x:v>
      </x:c>
      <x:c r="C46" s="46" t="s">
        <x:v>284</x:v>
      </x:c>
      <x:c r="D46" s="51">
        <x:v>44</x:v>
      </x:c>
      <x:c r="E46" s="48" t="s">
        <x:v>283</x:v>
      </x:c>
      <x:c r="F46" s="45" t="s">
        <x:v>365</x:v>
      </x:c>
      <x:c r="G46" s="31" t="s">
        <x:v>678</x:v>
      </x:c>
      <x:c r="H46" s="49" t="s">
        <x:v>511</x:v>
      </x:c>
      <x:c r="I46" s="50">
        <x:f t="shared" si="0"/>
        <x:v>250000</x:v>
      </x:c>
    </x:row>
    <x:row r="47" spans="1:9">
      <x:c r="A47" s="28">
        <x:v>42</x:v>
      </x:c>
      <x:c r="B47" s="46" t="s">
        <x:v>373</x:v>
      </x:c>
      <x:c r="C47" s="46" t="s">
        <x:v>290</x:v>
      </x:c>
      <x:c r="D47" s="47">
        <x:v>31</x:v>
      </x:c>
      <x:c r="E47" s="48" t="s">
        <x:v>778</x:v>
      </x:c>
      <x:c r="F47" s="45" t="s">
        <x:v>365</x:v>
      </x:c>
      <x:c r="G47" s="31" t="s">
        <x:v>245</x:v>
      </x:c>
      <x:c r="H47" s="49" t="s">
        <x:v>508</x:v>
      </x:c>
      <x:c r="I47" s="50">
        <x:f t="shared" si="0"/>
        <x:v>250000</x:v>
      </x:c>
    </x:row>
    <x:row r="48" spans="1:9">
      <x:c r="A48" s="18">
        <x:v>43</x:v>
      </x:c>
      <x:c r="B48" s="46" t="s">
        <x:v>373</x:v>
      </x:c>
      <x:c r="C48" s="46" t="s">
        <x:v>667</x:v>
      </x:c>
      <x:c r="D48" s="47">
        <x:v>57</x:v>
      </x:c>
      <x:c r="E48" s="48" t="s">
        <x:v>653</x:v>
      </x:c>
      <x:c r="F48" s="45" t="s">
        <x:v>365</x:v>
      </x:c>
      <x:c r="G48" s="31" t="s">
        <x:v>692</x:v>
      </x:c>
      <x:c r="H48" s="49" t="s">
        <x:v>507</x:v>
      </x:c>
      <x:c r="I48" s="50">
        <x:f t="shared" si="0"/>
        <x:v>300000</x:v>
      </x:c>
    </x:row>
    <x:row r="49" spans="1:9">
      <x:c r="A49" s="28">
        <x:v>44</x:v>
      </x:c>
      <x:c r="B49" s="46" t="s">
        <x:v>373</x:v>
      </x:c>
      <x:c r="C49" s="46" t="s">
        <x:v>285</x:v>
      </x:c>
      <x:c r="D49" s="47">
        <x:v>72</x:v>
      </x:c>
      <x:c r="E49" s="48" t="s">
        <x:v>655</x:v>
      </x:c>
      <x:c r="F49" s="45" t="s">
        <x:v>365</x:v>
      </x:c>
      <x:c r="G49" s="31" t="s">
        <x:v>693</x:v>
      </x:c>
      <x:c r="H49" s="49" t="s">
        <x:v>514</x:v>
      </x:c>
      <x:c r="I49" s="50">
        <x:f t="shared" si="0"/>
        <x:v>300000</x:v>
      </x:c>
    </x:row>
    <x:row r="50" spans="1:9">
      <x:c r="A50" s="18">
        <x:v>45</x:v>
      </x:c>
      <x:c r="B50" s="46" t="s">
        <x:v>373</x:v>
      </x:c>
      <x:c r="C50" s="46" t="s">
        <x:v>668</x:v>
      </x:c>
      <x:c r="D50" s="47">
        <x:v>70</x:v>
      </x:c>
      <x:c r="E50" s="48" t="s">
        <x:v>289</x:v>
      </x:c>
      <x:c r="F50" s="45" t="s">
        <x:v>365</x:v>
      </x:c>
      <x:c r="G50" s="31" t="s">
        <x:v>698</x:v>
      </x:c>
      <x:c r="H50" s="52" t="s">
        <x:v>515</x:v>
      </x:c>
      <x:c r="I50" s="50">
        <x:f t="shared" si="0"/>
        <x:v>300000</x:v>
      </x:c>
    </x:row>
    <x:row r="51" spans="1:9">
      <x:c r="A51" s="28">
        <x:v>46</x:v>
      </x:c>
      <x:c r="B51" s="46" t="s">
        <x:v>373</x:v>
      </x:c>
      <x:c r="C51" s="46" t="s">
        <x:v>669</x:v>
      </x:c>
      <x:c r="D51" s="47">
        <x:v>63</x:v>
      </x:c>
      <x:c r="E51" s="48" t="s">
        <x:v>672</x:v>
      </x:c>
      <x:c r="F51" s="45" t="s">
        <x:v>365</x:v>
      </x:c>
      <x:c r="G51" s="31" t="s">
        <x:v>696</x:v>
      </x:c>
      <x:c r="H51" s="49" t="s">
        <x:v>510</x:v>
      </x:c>
      <x:c r="I51" s="50">
        <x:f t="shared" si="0"/>
        <x:v>300000</x:v>
      </x:c>
    </x:row>
    <x:row r="52" spans="1:9">
      <x:c r="A52" s="18">
        <x:v>47</x:v>
      </x:c>
      <x:c r="B52" s="46" t="s">
        <x:v>373</x:v>
      </x:c>
      <x:c r="C52" s="46" t="s">
        <x:v>287</x:v>
      </x:c>
      <x:c r="D52" s="47">
        <x:v>45</x:v>
      </x:c>
      <x:c r="E52" s="40" t="s">
        <x:v>288</x:v>
      </x:c>
      <x:c r="F52" s="45" t="s">
        <x:v>367</x:v>
      </x:c>
      <x:c r="G52" s="31" t="s">
        <x:v>233</x:v>
      </x:c>
      <x:c r="H52" s="49" t="s">
        <x:v>754</x:v>
      </x:c>
      <x:c r="I52" s="50">
        <x:f t="shared" si="0"/>
        <x:v>250000</x:v>
      </x:c>
    </x:row>
    <x:row r="53" spans="1:9">
      <x:c r="A53" s="28">
        <x:v>48</x:v>
      </x:c>
      <x:c r="B53" s="46" t="s">
        <x:v>373</x:v>
      </x:c>
      <x:c r="C53" s="46" t="s">
        <x:v>393</x:v>
      </x:c>
      <x:c r="D53" s="47">
        <x:v>82</x:v>
      </x:c>
      <x:c r="E53" s="40" t="s">
        <x:v>291</x:v>
      </x:c>
      <x:c r="F53" s="45" t="s">
        <x:v>365</x:v>
      </x:c>
      <x:c r="G53" s="31" t="s">
        <x:v>695</x:v>
      </x:c>
      <x:c r="H53" s="49" t="s">
        <x:v>509</x:v>
      </x:c>
      <x:c r="I53" s="50">
        <x:f t="shared" si="0"/>
        <x:v>300000</x:v>
      </x:c>
    </x:row>
    <x:row r="54" spans="1:9">
      <x:c r="A54" s="18">
        <x:v>49</x:v>
      </x:c>
      <x:c r="B54" s="46" t="s">
        <x:v>373</x:v>
      </x:c>
      <x:c r="C54" s="46" t="s">
        <x:v>685</x:v>
      </x:c>
      <x:c r="D54" s="47">
        <x:v>123</x:v>
      </x:c>
      <x:c r="E54" s="40" t="s">
        <x:v>297</x:v>
      </x:c>
      <x:c r="F54" s="45" t="s">
        <x:v>365</x:v>
      </x:c>
      <x:c r="G54" s="31" t="s">
        <x:v>697</x:v>
      </x:c>
      <x:c r="H54" s="49" t="s">
        <x:v>497</x:v>
      </x:c>
      <x:c r="I54" s="50">
        <x:f t="shared" si="0"/>
        <x:v>350000</x:v>
      </x:c>
    </x:row>
    <x:row r="55" spans="1:9">
      <x:c r="A55" s="28">
        <x:v>50</x:v>
      </x:c>
      <x:c r="B55" s="46" t="s">
        <x:v>373</x:v>
      </x:c>
      <x:c r="C55" s="46" t="s">
        <x:v>689</x:v>
      </x:c>
      <x:c r="D55" s="47">
        <x:v>51</x:v>
      </x:c>
      <x:c r="E55" s="40" t="s">
        <x:v>674</x:v>
      </x:c>
      <x:c r="F55" s="45" t="s">
        <x:v>365</x:v>
      </x:c>
      <x:c r="G55" s="31" t="s">
        <x:v>694</x:v>
      </x:c>
      <x:c r="H55" s="49" t="s">
        <x:v>498</x:v>
      </x:c>
      <x:c r="I55" s="50">
        <x:f t="shared" si="0"/>
        <x:v>300000</x:v>
      </x:c>
    </x:row>
    <x:row r="56" spans="1:9">
      <x:c r="A56" s="18">
        <x:v>51</x:v>
      </x:c>
      <x:c r="B56" s="46" t="s">
        <x:v>374</x:v>
      </x:c>
      <x:c r="C56" s="46" t="s">
        <x:v>690</x:v>
      </x:c>
      <x:c r="D56" s="47">
        <x:v>54</x:v>
      </x:c>
      <x:c r="E56" s="40" t="s">
        <x:v>292</x:v>
      </x:c>
      <x:c r="F56" s="45" t="s">
        <x:v>365</x:v>
      </x:c>
      <x:c r="G56" s="31" t="s">
        <x:v>699</x:v>
      </x:c>
      <x:c r="H56" s="53" t="s">
        <x:v>504</x:v>
      </x:c>
      <x:c r="I56" s="50">
        <x:f t="shared" si="0"/>
        <x:v>300000</x:v>
      </x:c>
    </x:row>
    <x:row r="57" spans="1:9">
      <x:c r="A57" s="28">
        <x:v>52</x:v>
      </x:c>
      <x:c r="B57" s="46" t="s">
        <x:v>374</x:v>
      </x:c>
      <x:c r="C57" s="46" t="s">
        <x:v>293</x:v>
      </x:c>
      <x:c r="D57" s="47">
        <x:v>23</x:v>
      </x:c>
      <x:c r="E57" s="40" t="s">
        <x:v>784</x:v>
      </x:c>
      <x:c r="F57" s="45" t="s">
        <x:v>365</x:v>
      </x:c>
      <x:c r="G57" s="31" t="s">
        <x:v>700</x:v>
      </x:c>
      <x:c r="H57" s="49" t="s">
        <x:v>499</x:v>
      </x:c>
      <x:c r="I57" s="50">
        <x:f t="shared" si="0"/>
        <x:v>250000</x:v>
      </x:c>
    </x:row>
    <x:row r="58" spans="1:9">
      <x:c r="A58" s="18">
        <x:v>53</x:v>
      </x:c>
      <x:c r="B58" s="46" t="s">
        <x:v>374</x:v>
      </x:c>
      <x:c r="C58" s="46" t="s">
        <x:v>296</x:v>
      </x:c>
      <x:c r="D58" s="47">
        <x:v>29</x:v>
      </x:c>
      <x:c r="E58" s="40" t="s">
        <x:v>797</x:v>
      </x:c>
      <x:c r="F58" s="45" t="s">
        <x:v>365</x:v>
      </x:c>
      <x:c r="G58" s="31" t="s">
        <x:v>242</x:v>
      </x:c>
      <x:c r="H58" s="49" t="s">
        <x:v>460</x:v>
      </x:c>
      <x:c r="I58" s="50">
        <x:f t="shared" si="0"/>
        <x:v>250000</x:v>
      </x:c>
    </x:row>
    <x:row r="59" spans="1:9">
      <x:c r="A59" s="28">
        <x:v>54</x:v>
      </x:c>
      <x:c r="B59" s="46" t="s">
        <x:v>374</x:v>
      </x:c>
      <x:c r="C59" s="46" t="s">
        <x:v>294</x:v>
      </x:c>
      <x:c r="D59" s="47">
        <x:v>51</x:v>
      </x:c>
      <x:c r="E59" s="40" t="s">
        <x:v>644</x:v>
      </x:c>
      <x:c r="F59" s="45" t="s">
        <x:v>365</x:v>
      </x:c>
      <x:c r="G59" s="31" t="s">
        <x:v>701</x:v>
      </x:c>
      <x:c r="H59" s="49" t="s">
        <x:v>444</x:v>
      </x:c>
      <x:c r="I59" s="50">
        <x:f t="shared" si="0"/>
        <x:v>300000</x:v>
      </x:c>
    </x:row>
    <x:row r="60" spans="1:9">
      <x:c r="A60" s="18">
        <x:v>55</x:v>
      </x:c>
      <x:c r="B60" s="46" t="s">
        <x:v>374</x:v>
      </x:c>
      <x:c r="C60" s="46" t="s">
        <x:v>295</x:v>
      </x:c>
      <x:c r="D60" s="47">
        <x:v>60</x:v>
      </x:c>
      <x:c r="E60" s="40" t="s">
        <x:v>298</x:v>
      </x:c>
      <x:c r="F60" s="45" t="s">
        <x:v>365</x:v>
      </x:c>
      <x:c r="G60" s="31" t="s">
        <x:v>254</x:v>
      </x:c>
      <x:c r="H60" s="49" t="s">
        <x:v>438</x:v>
      </x:c>
      <x:c r="I60" s="50">
        <x:f t="shared" si="0"/>
        <x:v>300000</x:v>
      </x:c>
    </x:row>
    <x:row r="61" spans="1:9">
      <x:c r="A61" s="28">
        <x:v>56</x:v>
      </x:c>
      <x:c r="B61" s="46" t="s">
        <x:v>374</x:v>
      </x:c>
      <x:c r="C61" s="46" t="s">
        <x:v>299</x:v>
      </x:c>
      <x:c r="D61" s="47">
        <x:v>53</x:v>
      </x:c>
      <x:c r="E61" s="40" t="s">
        <x:v>651</x:v>
      </x:c>
      <x:c r="F61" s="45" t="s">
        <x:v>365</x:v>
      </x:c>
      <x:c r="G61" s="31" t="s">
        <x:v>702</x:v>
      </x:c>
      <x:c r="H61" s="49" t="s">
        <x:v>461</x:v>
      </x:c>
      <x:c r="I61" s="50">
        <x:f t="shared" si="0"/>
        <x:v>300000</x:v>
      </x:c>
    </x:row>
    <x:row r="62" spans="1:9">
      <x:c r="A62" s="18">
        <x:v>57</x:v>
      </x:c>
      <x:c r="B62" s="46" t="s">
        <x:v>374</x:v>
      </x:c>
      <x:c r="C62" s="46" t="s">
        <x:v>304</x:v>
      </x:c>
      <x:c r="D62" s="47">
        <x:v>63</x:v>
      </x:c>
      <x:c r="E62" s="40" t="s">
        <x:v>303</x:v>
      </x:c>
      <x:c r="F62" s="45" t="s">
        <x:v>365</x:v>
      </x:c>
      <x:c r="G62" s="31" t="s">
        <x:v>249</x:v>
      </x:c>
      <x:c r="H62" s="49" t="s">
        <x:v>465</x:v>
      </x:c>
      <x:c r="I62" s="50">
        <x:f t="shared" si="0"/>
        <x:v>300000</x:v>
      </x:c>
    </x:row>
    <x:row r="63" spans="1:9">
      <x:c r="A63" s="28">
        <x:v>58</x:v>
      </x:c>
      <x:c r="B63" s="46" t="s">
        <x:v>374</x:v>
      </x:c>
      <x:c r="C63" s="46" t="s">
        <x:v>302</x:v>
      </x:c>
      <x:c r="D63" s="47">
        <x:v>44</x:v>
      </x:c>
      <x:c r="E63" s="40" t="s">
        <x:v>789</x:v>
      </x:c>
      <x:c r="F63" s="45" t="s">
        <x:v>365</x:v>
      </x:c>
      <x:c r="G63" s="31" t="s">
        <x:v>516</x:v>
      </x:c>
      <x:c r="H63" s="49" t="s">
        <x:v>466</x:v>
      </x:c>
      <x:c r="I63" s="50">
        <x:f t="shared" si="0"/>
        <x:v>250000</x:v>
      </x:c>
    </x:row>
    <x:row r="64" spans="1:9">
      <x:c r="A64" s="18">
        <x:v>59</x:v>
      </x:c>
      <x:c r="B64" s="46" t="s">
        <x:v>374</x:v>
      </x:c>
      <x:c r="C64" s="46" t="s">
        <x:v>409</x:v>
      </x:c>
      <x:c r="D64" s="47">
        <x:v>58</x:v>
      </x:c>
      <x:c r="E64" s="40" t="s">
        <x:v>306</x:v>
      </x:c>
      <x:c r="F64" s="45" t="s">
        <x:v>365</x:v>
      </x:c>
      <x:c r="G64" s="31" t="s">
        <x:v>517</x:v>
      </x:c>
      <x:c r="H64" s="49" t="s">
        <x:v>445</x:v>
      </x:c>
      <x:c r="I64" s="50">
        <x:f t="shared" si="0"/>
        <x:v>300000</x:v>
      </x:c>
    </x:row>
    <x:row r="65" spans="1:9">
      <x:c r="A65" s="28">
        <x:v>60</x:v>
      </x:c>
      <x:c r="B65" s="46" t="s">
        <x:v>374</x:v>
      </x:c>
      <x:c r="C65" s="46" t="s">
        <x:v>652</x:v>
      </x:c>
      <x:c r="D65" s="51">
        <x:v>50</x:v>
      </x:c>
      <x:c r="E65" s="40" t="s">
        <x:v>301</x:v>
      </x:c>
      <x:c r="F65" s="45" t="s">
        <x:v>365</x:v>
      </x:c>
      <x:c r="G65" s="31" t="s">
        <x:v>546</x:v>
      </x:c>
      <x:c r="H65" s="49" t="s">
        <x:v>448</x:v>
      </x:c>
      <x:c r="I65" s="50">
        <x:f t="shared" si="0"/>
        <x:v>300000</x:v>
      </x:c>
    </x:row>
    <x:row r="66" spans="1:9">
      <x:c r="A66" s="18">
        <x:v>61</x:v>
      </x:c>
      <x:c r="B66" s="46" t="s">
        <x:v>374</x:v>
      </x:c>
      <x:c r="C66" s="46" t="s">
        <x:v>105</x:v>
      </x:c>
      <x:c r="D66" s="47">
        <x:v>45</x:v>
      </x:c>
      <x:c r="E66" s="40" t="s">
        <x:v>794</x:v>
      </x:c>
      <x:c r="F66" s="45" t="s">
        <x:v>365</x:v>
      </x:c>
      <x:c r="G66" s="31" t="s">
        <x:v>518</x:v>
      </x:c>
      <x:c r="H66" s="49" t="s">
        <x:v>446</x:v>
      </x:c>
      <x:c r="I66" s="50">
        <x:f t="shared" si="0"/>
        <x:v>250000</x:v>
      </x:c>
    </x:row>
    <x:row r="67" spans="1:9">
      <x:c r="A67" s="28">
        <x:v>62</x:v>
      </x:c>
      <x:c r="B67" s="46" t="s">
        <x:v>374</x:v>
      </x:c>
      <x:c r="C67" s="46" t="s">
        <x:v>403</x:v>
      </x:c>
      <x:c r="D67" s="47">
        <x:v>52</x:v>
      </x:c>
      <x:c r="E67" s="40" t="s">
        <x:v>305</x:v>
      </x:c>
      <x:c r="F67" s="45" t="s">
        <x:v>365</x:v>
      </x:c>
      <x:c r="G67" s="31" t="s">
        <x:v>535</x:v>
      </x:c>
      <x:c r="H67" s="49" t="s">
        <x:v>467</x:v>
      </x:c>
      <x:c r="I67" s="50">
        <x:f t="shared" si="0"/>
        <x:v>300000</x:v>
      </x:c>
    </x:row>
    <x:row r="68" spans="1:9">
      <x:c r="A68" s="18">
        <x:v>63</x:v>
      </x:c>
      <x:c r="B68" s="46" t="s">
        <x:v>374</x:v>
      </x:c>
      <x:c r="C68" s="46" t="s">
        <x:v>407</x:v>
      </x:c>
      <x:c r="D68" s="47">
        <x:v>51</x:v>
      </x:c>
      <x:c r="E68" s="40" t="s">
        <x:v>300</x:v>
      </x:c>
      <x:c r="F68" s="45" t="s">
        <x:v>365</x:v>
      </x:c>
      <x:c r="G68" s="31" t="s">
        <x:v>538</x:v>
      </x:c>
      <x:c r="H68" s="49" t="s">
        <x:v>447</x:v>
      </x:c>
      <x:c r="I68" s="50">
        <x:f t="shared" si="0"/>
        <x:v>300000</x:v>
      </x:c>
    </x:row>
    <x:row r="69" spans="1:9">
      <x:c r="A69" s="28">
        <x:v>64</x:v>
      </x:c>
      <x:c r="B69" s="46" t="s">
        <x:v>374</x:v>
      </x:c>
      <x:c r="C69" s="46" t="s">
        <x:v>116</x:v>
      </x:c>
      <x:c r="D69" s="47">
        <x:v>30</x:v>
      </x:c>
      <x:c r="E69" s="40" t="s">
        <x:v>119</x:v>
      </x:c>
      <x:c r="F69" s="45" t="s">
        <x:v>365</x:v>
      </x:c>
      <x:c r="G69" s="31" t="s">
        <x:v>521</x:v>
      </x:c>
      <x:c r="H69" s="49" t="s">
        <x:v>468</x:v>
      </x:c>
      <x:c r="I69" s="50">
        <x:f t="shared" si="0"/>
        <x:v>250000</x:v>
      </x:c>
    </x:row>
    <x:row r="70" spans="1:9">
      <x:c r="A70" s="18">
        <x:v>65</x:v>
      </x:c>
      <x:c r="B70" s="46" t="s">
        <x:v>374</x:v>
      </x:c>
      <x:c r="C70" s="46" t="s">
        <x:v>111</x:v>
      </x:c>
      <x:c r="D70" s="47">
        <x:v>63</x:v>
      </x:c>
      <x:c r="E70" s="40" t="s">
        <x:v>308</x:v>
      </x:c>
      <x:c r="F70" s="45" t="s">
        <x:v>365</x:v>
      </x:c>
      <x:c r="G70" s="31" t="s">
        <x:v>250</x:v>
      </x:c>
      <x:c r="H70" s="49" t="s">
        <x:v>439</x:v>
      </x:c>
      <x:c r="I70" s="50">
        <x:f t="shared" si="0"/>
        <x:v>300000</x:v>
      </x:c>
    </x:row>
    <x:row r="71" spans="1:9">
      <x:c r="A71" s="28">
        <x:v>66</x:v>
      </x:c>
      <x:c r="B71" s="46" t="s">
        <x:v>374</x:v>
      </x:c>
      <x:c r="C71" s="46" t="s">
        <x:v>109</x:v>
      </x:c>
      <x:c r="D71" s="47">
        <x:v>100</x:v>
      </x:c>
      <x:c r="E71" s="40" t="s">
        <x:v>307</x:v>
      </x:c>
      <x:c r="F71" s="45" t="s">
        <x:v>365</x:v>
      </x:c>
      <x:c r="G71" s="31" t="s">
        <x:v>253</x:v>
      </x:c>
      <x:c r="H71" s="49" t="s">
        <x:v>457</x:v>
      </x:c>
      <x:c r="I71" s="50">
        <x:f t="shared" si="0"/>
        <x:v>350000</x:v>
      </x:c>
    </x:row>
    <x:row r="72" spans="1:9">
      <x:c r="A72" s="18">
        <x:v>67</x:v>
      </x:c>
      <x:c r="B72" s="46" t="s">
        <x:v>374</x:v>
      </x:c>
      <x:c r="C72" s="46" t="s">
        <x:v>112</x:v>
      </x:c>
      <x:c r="D72" s="47">
        <x:v>61</x:v>
      </x:c>
      <x:c r="E72" s="40" t="s">
        <x:v>309</x:v>
      </x:c>
      <x:c r="F72" s="45" t="s">
        <x:v>365</x:v>
      </x:c>
      <x:c r="G72" s="31" t="s">
        <x:v>252</x:v>
      </x:c>
      <x:c r="H72" s="49" t="s">
        <x:v>462</x:v>
      </x:c>
      <x:c r="I72" s="50">
        <x:f t="shared" ref="I72:I135" si="2">IF($D72&gt;=100,$L$6,IF($D72&gt;=50,$L$5,$L$4))</x:f>
        <x:v>300000</x:v>
      </x:c>
    </x:row>
    <x:row r="73" spans="1:9">
      <x:c r="A73" s="28">
        <x:v>68</x:v>
      </x:c>
      <x:c r="B73" s="46" t="s">
        <x:v>374</x:v>
      </x:c>
      <x:c r="C73" s="46" t="s">
        <x:v>117</x:v>
      </x:c>
      <x:c r="D73" s="47">
        <x:v>66</x:v>
      </x:c>
      <x:c r="E73" s="40" t="s">
        <x:v>310</x:v>
      </x:c>
      <x:c r="F73" s="45" t="s">
        <x:v>365</x:v>
      </x:c>
      <x:c r="G73" s="31" t="s">
        <x:v>251</x:v>
      </x:c>
      <x:c r="H73" s="49" t="s">
        <x:v>440</x:v>
      </x:c>
      <x:c r="I73" s="50">
        <x:f t="shared" si="2"/>
        <x:v>300000</x:v>
      </x:c>
    </x:row>
    <x:row r="74" spans="1:9">
      <x:c r="A74" s="18">
        <x:v>69</x:v>
      </x:c>
      <x:c r="B74" s="46" t="s">
        <x:v>375</x:v>
      </x:c>
      <x:c r="C74" s="46" t="s">
        <x:v>113</x:v>
      </x:c>
      <x:c r="D74" s="47">
        <x:v>74</x:v>
      </x:c>
      <x:c r="E74" s="40" t="s">
        <x:v>312</x:v>
      </x:c>
      <x:c r="F74" s="45" t="s">
        <x:v>640</x:v>
      </x:c>
      <x:c r="G74" s="31" t="s">
        <x:v>520</x:v>
      </x:c>
      <x:c r="H74" s="49" t="s">
        <x:v>449</x:v>
      </x:c>
      <x:c r="I74" s="50">
        <x:f t="shared" si="2"/>
        <x:v>300000</x:v>
      </x:c>
    </x:row>
    <x:row r="75" spans="1:9">
      <x:c r="A75" s="28">
        <x:v>70</x:v>
      </x:c>
      <x:c r="B75" s="46" t="s">
        <x:v>375</x:v>
      </x:c>
      <x:c r="C75" s="46" t="s">
        <x:v>114</x:v>
      </x:c>
      <x:c r="D75" s="51">
        <x:v>104</x:v>
      </x:c>
      <x:c r="E75" s="40" t="s">
        <x:v>311</x:v>
      </x:c>
      <x:c r="F75" s="45" t="s">
        <x:v>365</x:v>
      </x:c>
      <x:c r="G75" s="31" t="s">
        <x:v>544</x:v>
      </x:c>
      <x:c r="H75" s="49" t="s">
        <x:v>450</x:v>
      </x:c>
      <x:c r="I75" s="50">
        <x:f t="shared" si="2"/>
        <x:v>350000</x:v>
      </x:c>
    </x:row>
    <x:row r="76" spans="1:9">
      <x:c r="A76" s="18">
        <x:v>71</x:v>
      </x:c>
      <x:c r="B76" s="46" t="s">
        <x:v>375</x:v>
      </x:c>
      <x:c r="C76" s="46" t="s">
        <x:v>115</x:v>
      </x:c>
      <x:c r="D76" s="47">
        <x:v>79</x:v>
      </x:c>
      <x:c r="E76" s="40" t="s">
        <x:v>314</x:v>
      </x:c>
      <x:c r="F76" s="45" t="s">
        <x:v>365</x:v>
      </x:c>
      <x:c r="G76" s="31" t="s">
        <x:v>527</x:v>
      </x:c>
      <x:c r="H76" s="49" t="s">
        <x:v>469</x:v>
      </x:c>
      <x:c r="I76" s="50">
        <x:f t="shared" si="2"/>
        <x:v>300000</x:v>
      </x:c>
    </x:row>
    <x:row r="77" spans="1:9">
      <x:c r="A77" s="28">
        <x:v>72</x:v>
      </x:c>
      <x:c r="B77" s="46" t="s">
        <x:v>375</x:v>
      </x:c>
      <x:c r="C77" s="46" t="s">
        <x:v>101</x:v>
      </x:c>
      <x:c r="D77" s="51">
        <x:v>69</x:v>
      </x:c>
      <x:c r="E77" s="40" t="s">
        <x:v>313</x:v>
      </x:c>
      <x:c r="F77" s="45" t="s">
        <x:v>365</x:v>
      </x:c>
      <x:c r="G77" s="31" t="s">
        <x:v>519</x:v>
      </x:c>
      <x:c r="H77" s="49" t="s">
        <x:v>441</x:v>
      </x:c>
      <x:c r="I77" s="50">
        <x:f t="shared" si="2"/>
        <x:v>300000</x:v>
      </x:c>
    </x:row>
    <x:row r="78" spans="1:9">
      <x:c r="A78" s="18">
        <x:v>73</x:v>
      </x:c>
      <x:c r="B78" s="46" t="s">
        <x:v>375</x:v>
      </x:c>
      <x:c r="C78" s="46" t="s">
        <x:v>102</x:v>
      </x:c>
      <x:c r="D78" s="51">
        <x:v>72</x:v>
      </x:c>
      <x:c r="E78" s="40" t="s">
        <x:v>315</x:v>
      </x:c>
      <x:c r="F78" s="45" t="s">
        <x:v>365</x:v>
      </x:c>
      <x:c r="G78" s="31" t="s">
        <x:v>522</x:v>
      </x:c>
      <x:c r="H78" s="49" t="s">
        <x:v>451</x:v>
      </x:c>
      <x:c r="I78" s="50">
        <x:f t="shared" si="2"/>
        <x:v>300000</x:v>
      </x:c>
    </x:row>
    <x:row r="79" spans="1:9">
      <x:c r="A79" s="28">
        <x:v>74</x:v>
      </x:c>
      <x:c r="B79" s="46" t="s">
        <x:v>375</x:v>
      </x:c>
      <x:c r="C79" s="46" t="s">
        <x:v>110</x:v>
      </x:c>
      <x:c r="D79" s="51">
        <x:v>35</x:v>
      </x:c>
      <x:c r="E79" s="40" t="s">
        <x:v>320</x:v>
      </x:c>
      <x:c r="F79" s="45" t="s">
        <x:v>365</x:v>
      </x:c>
      <x:c r="G79" s="31" t="s">
        <x:v>529</x:v>
      </x:c>
      <x:c r="H79" s="49" t="s">
        <x:v>442</x:v>
      </x:c>
      <x:c r="I79" s="50">
        <x:f t="shared" si="2"/>
        <x:v>250000</x:v>
      </x:c>
    </x:row>
    <x:row r="80" spans="1:9">
      <x:c r="A80" s="18">
        <x:v>75</x:v>
      </x:c>
      <x:c r="B80" s="46" t="s">
        <x:v>375</x:v>
      </x:c>
      <x:c r="C80" s="46" t="s">
        <x:v>120</x:v>
      </x:c>
      <x:c r="D80" s="51">
        <x:v>52</x:v>
      </x:c>
      <x:c r="E80" s="40" t="s">
        <x:v>316</x:v>
      </x:c>
      <x:c r="F80" s="45" t="s">
        <x:v>365</x:v>
      </x:c>
      <x:c r="G80" s="31" t="s">
        <x:v>547</x:v>
      </x:c>
      <x:c r="H80" s="49" t="s">
        <x:v>463</x:v>
      </x:c>
      <x:c r="I80" s="50">
        <x:f t="shared" si="2"/>
        <x:v>300000</x:v>
      </x:c>
    </x:row>
    <x:row r="81" spans="1:9">
      <x:c r="A81" s="28">
        <x:v>76</x:v>
      </x:c>
      <x:c r="B81" s="46" t="s">
        <x:v>375</x:v>
      </x:c>
      <x:c r="C81" s="46" t="s">
        <x:v>321</x:v>
      </x:c>
      <x:c r="D81" s="51">
        <x:v>51</x:v>
      </x:c>
      <x:c r="E81" s="40" t="s">
        <x:v>317</x:v>
      </x:c>
      <x:c r="F81" s="45" t="s">
        <x:v>365</x:v>
      </x:c>
      <x:c r="G81" s="31" t="s">
        <x:v>525</x:v>
      </x:c>
      <x:c r="H81" s="49" t="s">
        <x:v>452</x:v>
      </x:c>
      <x:c r="I81" s="50">
        <x:f t="shared" si="2"/>
        <x:v>300000</x:v>
      </x:c>
    </x:row>
    <x:row r="82" spans="1:9">
      <x:c r="A82" s="18">
        <x:v>77</x:v>
      </x:c>
      <x:c r="B82" s="46" t="s">
        <x:v>375</x:v>
      </x:c>
      <x:c r="C82" s="46" t="s">
        <x:v>392</x:v>
      </x:c>
      <x:c r="D82" s="51">
        <x:v>56</x:v>
      </x:c>
      <x:c r="E82" s="40" t="s">
        <x:v>802</x:v>
      </x:c>
      <x:c r="F82" s="45" t="s">
        <x:v>365</x:v>
      </x:c>
      <x:c r="G82" s="31" t="s">
        <x:v>543</x:v>
      </x:c>
      <x:c r="H82" s="49" t="s">
        <x:v>453</x:v>
      </x:c>
      <x:c r="I82" s="50">
        <x:f t="shared" si="2"/>
        <x:v>300000</x:v>
      </x:c>
    </x:row>
    <x:row r="83" spans="1:9">
      <x:c r="A83" s="28">
        <x:v>78</x:v>
      </x:c>
      <x:c r="B83" s="46" t="s">
        <x:v>375</x:v>
      </x:c>
      <x:c r="C83" s="46" t="s">
        <x:v>100</x:v>
      </x:c>
      <x:c r="D83" s="51">
        <x:v>111</x:v>
      </x:c>
      <x:c r="E83" s="40" t="s">
        <x:v>785</x:v>
      </x:c>
      <x:c r="F83" s="45" t="s">
        <x:v>365</x:v>
      </x:c>
      <x:c r="G83" s="31" t="s">
        <x:v>537</x:v>
      </x:c>
      <x:c r="H83" s="49" t="s">
        <x:v>458</x:v>
      </x:c>
      <x:c r="I83" s="50">
        <x:f t="shared" si="2"/>
        <x:v>350000</x:v>
      </x:c>
    </x:row>
    <x:row r="84" spans="1:9">
      <x:c r="A84" s="18">
        <x:v>79</x:v>
      </x:c>
      <x:c r="B84" s="46" t="s">
        <x:v>375</x:v>
      </x:c>
      <x:c r="C84" s="46" t="s">
        <x:v>118</x:v>
      </x:c>
      <x:c r="D84" s="51">
        <x:v>89</x:v>
      </x:c>
      <x:c r="E84" s="40" t="s">
        <x:v>318</x:v>
      </x:c>
      <x:c r="F84" s="45" t="s">
        <x:v>365</x:v>
      </x:c>
      <x:c r="G84" s="31" t="s">
        <x:v>534</x:v>
      </x:c>
      <x:c r="H84" s="49" t="s">
        <x:v>454</x:v>
      </x:c>
      <x:c r="I84" s="50">
        <x:f t="shared" si="2"/>
        <x:v>300000</x:v>
      </x:c>
    </x:row>
    <x:row r="85" spans="1:9">
      <x:c r="A85" s="28">
        <x:v>80</x:v>
      </x:c>
      <x:c r="B85" s="46" t="s">
        <x:v>375</x:v>
      </x:c>
      <x:c r="C85" s="46" t="s">
        <x:v>103</x:v>
      </x:c>
      <x:c r="D85" s="51">
        <x:v>101</x:v>
      </x:c>
      <x:c r="E85" s="40" t="s">
        <x:v>319</x:v>
      </x:c>
      <x:c r="F85" s="45" t="s">
        <x:v>366</x:v>
      </x:c>
      <x:c r="G85" s="31" t="s">
        <x:v>723</x:v>
      </x:c>
      <x:c r="H85" s="49" t="s">
        <x:v>455</x:v>
      </x:c>
      <x:c r="I85" s="50">
        <x:f t="shared" si="2"/>
        <x:v>350000</x:v>
      </x:c>
    </x:row>
    <x:row r="86" spans="1:9">
      <x:c r="A86" s="18">
        <x:v>81</x:v>
      </x:c>
      <x:c r="B86" s="46" t="s">
        <x:v>375</x:v>
      </x:c>
      <x:c r="C86" s="46" t="s">
        <x:v>107</x:v>
      </x:c>
      <x:c r="D86" s="51">
        <x:v>61</x:v>
      </x:c>
      <x:c r="E86" s="40" t="s">
        <x:v>108</x:v>
      </x:c>
      <x:c r="F86" s="45" t="s">
        <x:v>365</x:v>
      </x:c>
      <x:c r="G86" s="31" t="s">
        <x:v>523</x:v>
      </x:c>
      <x:c r="H86" s="49" t="s">
        <x:v>464</x:v>
      </x:c>
      <x:c r="I86" s="50">
        <x:f t="shared" si="2"/>
        <x:v>300000</x:v>
      </x:c>
    </x:row>
    <x:row r="87" spans="1:9">
      <x:c r="A87" s="28">
        <x:v>82</x:v>
      </x:c>
      <x:c r="B87" s="46" t="s">
        <x:v>375</x:v>
      </x:c>
      <x:c r="C87" s="46" t="s">
        <x:v>104</x:v>
      </x:c>
      <x:c r="D87" s="51">
        <x:v>69</x:v>
      </x:c>
      <x:c r="E87" s="40" t="s">
        <x:v>327</x:v>
      </x:c>
      <x:c r="F87" s="45" t="s">
        <x:v>365</x:v>
      </x:c>
      <x:c r="G87" s="31" t="s">
        <x:v>531</x:v>
      </x:c>
      <x:c r="H87" s="49" t="s">
        <x:v>443</x:v>
      </x:c>
      <x:c r="I87" s="50">
        <x:f t="shared" si="2"/>
        <x:v>300000</x:v>
      </x:c>
    </x:row>
    <x:row r="88" spans="1:9">
      <x:c r="A88" s="18">
        <x:v>83</x:v>
      </x:c>
      <x:c r="B88" s="46" t="s">
        <x:v>375</x:v>
      </x:c>
      <x:c r="C88" s="46" t="s">
        <x:v>328</x:v>
      </x:c>
      <x:c r="D88" s="51">
        <x:v>63</x:v>
      </x:c>
      <x:c r="E88" s="40" t="s">
        <x:v>323</x:v>
      </x:c>
      <x:c r="F88" s="45" t="s">
        <x:v>365</x:v>
      </x:c>
      <x:c r="G88" s="31" t="s">
        <x:v>524</x:v>
      </x:c>
      <x:c r="H88" s="49" t="s">
        <x:v>456</x:v>
      </x:c>
      <x:c r="I88" s="50">
        <x:f t="shared" si="2"/>
        <x:v>300000</x:v>
      </x:c>
    </x:row>
    <x:row r="89" spans="1:9">
      <x:c r="A89" s="28">
        <x:v>84</x:v>
      </x:c>
      <x:c r="B89" s="46" t="s">
        <x:v>375</x:v>
      </x:c>
      <x:c r="C89" s="46" t="s">
        <x:v>330</x:v>
      </x:c>
      <x:c r="D89" s="51">
        <x:v>46</x:v>
      </x:c>
      <x:c r="E89" s="40" t="s">
        <x:v>324</x:v>
      </x:c>
      <x:c r="F89" s="45" t="s">
        <x:v>365</x:v>
      </x:c>
      <x:c r="G89" s="31" t="s">
        <x:v>526</x:v>
      </x:c>
      <x:c r="H89" s="49" t="s">
        <x:v>459</x:v>
      </x:c>
      <x:c r="I89" s="50">
        <x:f t="shared" si="2"/>
        <x:v>250000</x:v>
      </x:c>
    </x:row>
    <x:row r="90" spans="1:9">
      <x:c r="A90" s="18">
        <x:v>85</x:v>
      </x:c>
      <x:c r="B90" s="46" t="s">
        <x:v>375</x:v>
      </x:c>
      <x:c r="C90" s="46" t="s">
        <x:v>325</x:v>
      </x:c>
      <x:c r="D90" s="51">
        <x:v>41</x:v>
      </x:c>
      <x:c r="E90" s="40" t="s">
        <x:v>1045</x:v>
      </x:c>
      <x:c r="F90" s="45" t="s">
        <x:v>365</x:v>
      </x:c>
      <x:c r="G90" s="31" t="s">
        <x:v>721</x:v>
      </x:c>
      <x:c r="H90" s="52" t="s">
        <x:v>334</x:v>
      </x:c>
      <x:c r="I90" s="50">
        <x:f t="shared" si="2"/>
        <x:v>250000</x:v>
      </x:c>
    </x:row>
    <x:row r="91" spans="1:9">
      <x:c r="A91" s="28">
        <x:v>86</x:v>
      </x:c>
      <x:c r="B91" s="46" t="s">
        <x:v>386</x:v>
      </x:c>
      <x:c r="C91" s="46" t="s">
        <x:v>410</x:v>
      </x:c>
      <x:c r="D91" s="47">
        <x:v>56</x:v>
      </x:c>
      <x:c r="E91" s="40" t="s">
        <x:v>329</x:v>
      </x:c>
      <x:c r="F91" s="45" t="s">
        <x:v>365</x:v>
      </x:c>
      <x:c r="G91" s="31" t="s">
        <x:v>528</x:v>
      </x:c>
      <x:c r="H91" s="49" t="s">
        <x:v>332</x:v>
      </x:c>
      <x:c r="I91" s="50">
        <x:f t="shared" si="2"/>
        <x:v>300000</x:v>
      </x:c>
    </x:row>
    <x:row r="92" spans="1:9">
      <x:c r="A92" s="18">
        <x:v>87</x:v>
      </x:c>
      <x:c r="B92" s="46" t="s">
        <x:v>386</x:v>
      </x:c>
      <x:c r="C92" s="46" t="s">
        <x:v>395</x:v>
      </x:c>
      <x:c r="D92" s="51">
        <x:v>27</x:v>
      </x:c>
      <x:c r="E92" s="40" t="s">
        <x:v>326</x:v>
      </x:c>
      <x:c r="F92" s="45" t="s">
        <x:v>365</x:v>
      </x:c>
      <x:c r="G92" s="31" t="s">
        <x:v>714</x:v>
      </x:c>
      <x:c r="H92" s="49" t="s">
        <x:v>342</x:v>
      </x:c>
      <x:c r="I92" s="50">
        <x:f t="shared" si="2"/>
        <x:v>250000</x:v>
      </x:c>
    </x:row>
    <x:row r="93" spans="1:9">
      <x:c r="A93" s="28">
        <x:v>88</x:v>
      </x:c>
      <x:c r="B93" s="46" t="s">
        <x:v>386</x:v>
      </x:c>
      <x:c r="C93" s="46" t="s">
        <x:v>397</x:v>
      </x:c>
      <x:c r="D93" s="51">
        <x:v>47</x:v>
      </x:c>
      <x:c r="E93" s="40" t="s">
        <x:v>322</x:v>
      </x:c>
      <x:c r="F93" s="45" t="s">
        <x:v>365</x:v>
      </x:c>
      <x:c r="G93" s="31" t="s">
        <x:v>530</x:v>
      </x:c>
      <x:c r="H93" s="49" t="s">
        <x:v>338</x:v>
      </x:c>
      <x:c r="I93" s="50">
        <x:f t="shared" si="2"/>
        <x:v>250000</x:v>
      </x:c>
    </x:row>
    <x:row r="94" spans="1:9">
      <x:c r="A94" s="18">
        <x:v>89</x:v>
      </x:c>
      <x:c r="B94" s="46" t="s">
        <x:v>386</x:v>
      </x:c>
      <x:c r="C94" s="46" t="s">
        <x:v>394</x:v>
      </x:c>
      <x:c r="D94" s="51">
        <x:v>55</x:v>
      </x:c>
      <x:c r="E94" s="40" t="s">
        <x:v>788</x:v>
      </x:c>
      <x:c r="F94" s="45" t="s">
        <x:v>365</x:v>
      </x:c>
      <x:c r="G94" s="31" t="s">
        <x:v>545</x:v>
      </x:c>
      <x:c r="H94" s="52" t="s">
        <x:v>341</x:v>
      </x:c>
      <x:c r="I94" s="50">
        <x:f t="shared" si="2"/>
        <x:v>300000</x:v>
      </x:c>
    </x:row>
    <x:row r="95" spans="1:9">
      <x:c r="A95" s="28">
        <x:v>90</x:v>
      </x:c>
      <x:c r="B95" s="46" t="s">
        <x:v>386</x:v>
      </x:c>
      <x:c r="C95" s="46" t="s">
        <x:v>396</x:v>
      </x:c>
      <x:c r="D95" s="51">
        <x:v>36</x:v>
      </x:c>
      <x:c r="E95" s="40" t="s">
        <x:v>19</x:v>
      </x:c>
      <x:c r="F95" s="45" t="s">
        <x:v>365</x:v>
      </x:c>
      <x:c r="G95" s="31" t="s">
        <x:v>532</x:v>
      </x:c>
      <x:c r="H95" s="49" t="s">
        <x:v>336</x:v>
      </x:c>
      <x:c r="I95" s="50">
        <x:f t="shared" si="2"/>
        <x:v>250000</x:v>
      </x:c>
    </x:row>
    <x:row r="96" spans="1:9">
      <x:c r="A96" s="18">
        <x:v>91</x:v>
      </x:c>
      <x:c r="B96" s="46" t="s">
        <x:v>386</x:v>
      </x:c>
      <x:c r="C96" s="46" t="s">
        <x:v>106</x:v>
      </x:c>
      <x:c r="D96" s="51">
        <x:v>108</x:v>
      </x:c>
      <x:c r="E96" s="40" t="s">
        <x:v>796</x:v>
      </x:c>
      <x:c r="F96" s="45" t="s">
        <x:v>365</x:v>
      </x:c>
      <x:c r="G96" s="31" t="s">
        <x:v>718</x:v>
      </x:c>
      <x:c r="H96" s="49" t="s">
        <x:v>335</x:v>
      </x:c>
      <x:c r="I96" s="50">
        <x:f t="shared" si="2"/>
        <x:v>350000</x:v>
      </x:c>
    </x:row>
    <x:row r="97" spans="1:9">
      <x:c r="A97" s="28">
        <x:v>92</x:v>
      </x:c>
      <x:c r="B97" s="46" t="s">
        <x:v>386</x:v>
      </x:c>
      <x:c r="C97" s="46" t="s">
        <x:v>130</x:v>
      </x:c>
      <x:c r="D97" s="51">
        <x:v>42</x:v>
      </x:c>
      <x:c r="E97" s="54" t="s">
        <x:v>20</x:v>
      </x:c>
      <x:c r="F97" s="45" t="s">
        <x:v>365</x:v>
      </x:c>
      <x:c r="G97" s="31" t="s">
        <x:v>719</x:v>
      </x:c>
      <x:c r="H97" s="52" t="s">
        <x:v>337</x:v>
      </x:c>
      <x:c r="I97" s="50">
        <x:f t="shared" si="2"/>
        <x:v>250000</x:v>
      </x:c>
    </x:row>
    <x:row r="98" spans="1:9">
      <x:c r="A98" s="18">
        <x:v>93</x:v>
      </x:c>
      <x:c r="B98" s="46" t="s">
        <x:v>386</x:v>
      </x:c>
      <x:c r="C98" s="46" t="s">
        <x:v>412</x:v>
      </x:c>
      <x:c r="D98" s="51">
        <x:v>50</x:v>
      </x:c>
      <x:c r="E98" s="40" t="s">
        <x:v>786</x:v>
      </x:c>
      <x:c r="F98" s="45" t="s">
        <x:v>365</x:v>
      </x:c>
      <x:c r="G98" s="31" t="s">
        <x:v>716</x:v>
      </x:c>
      <x:c r="H98" s="52" t="s">
        <x:v>331</x:v>
      </x:c>
      <x:c r="I98" s="50">
        <x:f t="shared" si="2"/>
        <x:v>300000</x:v>
      </x:c>
    </x:row>
    <x:row r="99" spans="1:9">
      <x:c r="A99" s="28">
        <x:v>94</x:v>
      </x:c>
      <x:c r="B99" s="46" t="s">
        <x:v>386</x:v>
      </x:c>
      <x:c r="C99" s="46" t="s">
        <x:v>404</x:v>
      </x:c>
      <x:c r="D99" s="51">
        <x:v>102</x:v>
      </x:c>
      <x:c r="E99" s="40" t="s">
        <x:v>16</x:v>
      </x:c>
      <x:c r="F99" s="45" t="s">
        <x:v>365</x:v>
      </x:c>
      <x:c r="G99" s="31" t="s">
        <x:v>533</x:v>
      </x:c>
      <x:c r="H99" s="49" t="s">
        <x:v>333</x:v>
      </x:c>
      <x:c r="I99" s="50">
        <x:f t="shared" si="2"/>
        <x:v>350000</x:v>
      </x:c>
    </x:row>
    <x:row r="100" spans="1:9">
      <x:c r="A100" s="18">
        <x:v>95</x:v>
      </x:c>
      <x:c r="B100" s="46" t="s">
        <x:v>386</x:v>
      </x:c>
      <x:c r="C100" s="46" t="s">
        <x:v>15</x:v>
      </x:c>
      <x:c r="D100" s="51">
        <x:v>42</x:v>
      </x:c>
      <x:c r="E100" s="40" t="s">
        <x:v>801</x:v>
      </x:c>
      <x:c r="F100" s="45" t="s">
        <x:v>365</x:v>
      </x:c>
      <x:c r="G100" s="31" t="s">
        <x:v>715</x:v>
      </x:c>
      <x:c r="H100" s="49" t="s">
        <x:v>339</x:v>
      </x:c>
      <x:c r="I100" s="50">
        <x:f t="shared" si="2"/>
        <x:v>250000</x:v>
      </x:c>
    </x:row>
    <x:row r="101" spans="1:9">
      <x:c r="A101" s="28">
        <x:v>96</x:v>
      </x:c>
      <x:c r="B101" s="46" t="s">
        <x:v>386</x:v>
      </x:c>
      <x:c r="C101" s="46" t="s">
        <x:v>17</x:v>
      </x:c>
      <x:c r="D101" s="51">
        <x:v>31</x:v>
      </x:c>
      <x:c r="E101" s="40" t="s">
        <x:v>787</x:v>
      </x:c>
      <x:c r="F101" s="45" t="s">
        <x:v>365</x:v>
      </x:c>
      <x:c r="G101" s="31" t="s">
        <x:v>722</x:v>
      </x:c>
      <x:c r="H101" s="49" t="s">
        <x:v>340</x:v>
      </x:c>
      <x:c r="I101" s="50">
        <x:f t="shared" si="2"/>
        <x:v>250000</x:v>
      </x:c>
    </x:row>
    <x:row r="102" spans="1:9">
      <x:c r="A102" s="18">
        <x:v>97</x:v>
      </x:c>
      <x:c r="B102" s="46" t="s">
        <x:v>386</x:v>
      </x:c>
      <x:c r="C102" s="46" t="s">
        <x:v>18</x:v>
      </x:c>
      <x:c r="D102" s="51">
        <x:v>28</x:v>
      </x:c>
      <x:c r="E102" s="40" t="s">
        <x:v>127</x:v>
      </x:c>
      <x:c r="F102" s="45" t="s">
        <x:v>365</x:v>
      </x:c>
      <x:c r="G102" s="31" t="s">
        <x:v>720</x:v>
      </x:c>
      <x:c r="H102" s="49" t="s">
        <x:v>728</x:v>
      </x:c>
      <x:c r="I102" s="50">
        <x:f t="shared" si="2"/>
        <x:v>250000</x:v>
      </x:c>
    </x:row>
    <x:row r="103" spans="1:9">
      <x:c r="A103" s="28">
        <x:v>98</x:v>
      </x:c>
      <x:c r="B103" s="46" t="s">
        <x:v>386</x:v>
      </x:c>
      <x:c r="C103" s="46" t="s">
        <x:v>128</x:v>
      </x:c>
      <x:c r="D103" s="51">
        <x:v>21</x:v>
      </x:c>
      <x:c r="E103" s="40" t="s">
        <x:v>22</x:v>
      </x:c>
      <x:c r="F103" s="45" t="s">
        <x:v>365</x:v>
      </x:c>
      <x:c r="G103" s="31" t="s">
        <x:v>713</x:v>
      </x:c>
      <x:c r="H103" s="49" t="s">
        <x:v>727</x:v>
      </x:c>
      <x:c r="I103" s="50">
        <x:f t="shared" si="2"/>
        <x:v>250000</x:v>
      </x:c>
    </x:row>
    <x:row r="104" spans="1:9">
      <x:c r="A104" s="18">
        <x:v>99</x:v>
      </x:c>
      <x:c r="B104" s="46" t="s">
        <x:v>386</x:v>
      </x:c>
      <x:c r="C104" s="46" t="s">
        <x:v>24</x:v>
      </x:c>
      <x:c r="D104" s="51">
        <x:v>29</x:v>
      </x:c>
      <x:c r="E104" s="40" t="s">
        <x:v>790</x:v>
      </x:c>
      <x:c r="F104" s="45" t="s">
        <x:v>365</x:v>
      </x:c>
      <x:c r="G104" s="31" t="s">
        <x:v>709</x:v>
      </x:c>
      <x:c r="H104" s="49" t="s">
        <x:v>725</x:v>
      </x:c>
      <x:c r="I104" s="50">
        <x:f t="shared" si="2"/>
        <x:v>250000</x:v>
      </x:c>
    </x:row>
    <x:row r="105" spans="1:9">
      <x:c r="A105" s="28">
        <x:v>100</x:v>
      </x:c>
      <x:c r="B105" s="46" t="s">
        <x:v>386</x:v>
      </x:c>
      <x:c r="C105" s="46" t="s">
        <x:v>23</x:v>
      </x:c>
      <x:c r="D105" s="51">
        <x:v>35</x:v>
      </x:c>
      <x:c r="E105" s="40" t="s">
        <x:v>793</x:v>
      </x:c>
      <x:c r="F105" s="45" t="s">
        <x:v>365</x:v>
      </x:c>
      <x:c r="G105" s="31" t="s">
        <x:v>706</x:v>
      </x:c>
      <x:c r="H105" s="49" t="s">
        <x:v>724</x:v>
      </x:c>
      <x:c r="I105" s="50">
        <x:f t="shared" si="2"/>
        <x:v>250000</x:v>
      </x:c>
    </x:row>
    <x:row r="106" spans="1:9">
      <x:c r="A106" s="18">
        <x:v>101</x:v>
      </x:c>
      <x:c r="B106" s="46" t="s">
        <x:v>386</x:v>
      </x:c>
      <x:c r="C106" s="46" t="s">
        <x:v>21</x:v>
      </x:c>
      <x:c r="D106" s="51">
        <x:v>31</x:v>
      </x:c>
      <x:c r="E106" s="40" t="s">
        <x:v>26</x:v>
      </x:c>
      <x:c r="F106" s="45" t="s">
        <x:v>365</x:v>
      </x:c>
      <x:c r="G106" s="31" t="s">
        <x:v>717</x:v>
      </x:c>
      <x:c r="H106" s="49" t="s">
        <x:v>729</x:v>
      </x:c>
      <x:c r="I106" s="50">
        <x:f t="shared" si="2"/>
        <x:v>250000</x:v>
      </x:c>
    </x:row>
    <x:row r="107" spans="1:9">
      <x:c r="A107" s="28">
        <x:v>102</x:v>
      </x:c>
      <x:c r="B107" s="46" t="s">
        <x:v>386</x:v>
      </x:c>
      <x:c r="C107" s="46" t="s">
        <x:v>399</x:v>
      </x:c>
      <x:c r="D107" s="51">
        <x:v>90</x:v>
      </x:c>
      <x:c r="E107" s="40" t="s">
        <x:v>803</x:v>
      </x:c>
      <x:c r="F107" s="45" t="s">
        <x:v>365</x:v>
      </x:c>
      <x:c r="G107" s="31" t="s">
        <x:v>536</x:v>
      </x:c>
      <x:c r="H107" s="49" t="s">
        <x:v>726</x:v>
      </x:c>
      <x:c r="I107" s="50">
        <x:f t="shared" si="2"/>
        <x:v>300000</x:v>
      </x:c>
    </x:row>
    <x:row r="108" spans="1:9">
      <x:c r="A108" s="18">
        <x:v>103</x:v>
      </x:c>
      <x:c r="B108" s="46" t="s">
        <x:v>386</x:v>
      </x:c>
      <x:c r="C108" s="46" t="s">
        <x:v>417</x:v>
      </x:c>
      <x:c r="D108" s="51">
        <x:v>69</x:v>
      </x:c>
      <x:c r="E108" s="40" t="s">
        <x:v>27</x:v>
      </x:c>
      <x:c r="F108" s="45" t="s">
        <x:v>365</x:v>
      </x:c>
      <x:c r="G108" s="31" t="s">
        <x:v>539</x:v>
      </x:c>
      <x:c r="H108" s="49" t="s">
        <x:v>730</x:v>
      </x:c>
      <x:c r="I108" s="50">
        <x:f t="shared" si="2"/>
        <x:v>300000</x:v>
      </x:c>
    </x:row>
    <x:row r="109" spans="1:9">
      <x:c r="A109" s="28">
        <x:v>104</x:v>
      </x:c>
      <x:c r="B109" s="46" t="s">
        <x:v>386</x:v>
      </x:c>
      <x:c r="C109" s="46" t="s">
        <x:v>122</x:v>
      </x:c>
      <x:c r="D109" s="51">
        <x:v>62</x:v>
      </x:c>
      <x:c r="E109" s="40" t="s">
        <x:v>25</x:v>
      </x:c>
      <x:c r="F109" s="45" t="s">
        <x:v>365</x:v>
      </x:c>
      <x:c r="G109" s="31" t="s">
        <x:v>707</x:v>
      </x:c>
      <x:c r="H109" s="49" t="s">
        <x:v>731</x:v>
      </x:c>
      <x:c r="I109" s="50">
        <x:f t="shared" si="2"/>
        <x:v>300000</x:v>
      </x:c>
    </x:row>
    <x:row r="110" spans="1:9">
      <x:c r="A110" s="18">
        <x:v>105</x:v>
      </x:c>
      <x:c r="B110" s="46" t="s">
        <x:v>386</x:v>
      </x:c>
      <x:c r="C110" s="46" t="s">
        <x:v>140</x:v>
      </x:c>
      <x:c r="D110" s="51">
        <x:v>52</x:v>
      </x:c>
      <x:c r="E110" s="40" t="s">
        <x:v>28</x:v>
      </x:c>
      <x:c r="F110" s="45" t="s">
        <x:v>365</x:v>
      </x:c>
      <x:c r="G110" s="31" t="s">
        <x:v>703</x:v>
      </x:c>
      <x:c r="H110" s="52" t="s">
        <x:v>733</x:v>
      </x:c>
      <x:c r="I110" s="50">
        <x:f t="shared" si="2"/>
        <x:v>300000</x:v>
      </x:c>
    </x:row>
    <x:row r="111" spans="1:9">
      <x:c r="A111" s="28">
        <x:v>106</x:v>
      </x:c>
      <x:c r="B111" s="46" t="s">
        <x:v>386</x:v>
      </x:c>
      <x:c r="C111" s="46" t="s">
        <x:v>126</x:v>
      </x:c>
      <x:c r="D111" s="51">
        <x:v>55</x:v>
      </x:c>
      <x:c r="E111" s="40" t="s">
        <x:v>30</x:v>
      </x:c>
      <x:c r="F111" s="45" t="s">
        <x:v>365</x:v>
      </x:c>
      <x:c r="G111" s="31" t="s">
        <x:v>711</x:v>
      </x:c>
      <x:c r="H111" s="49" t="s">
        <x:v>732</x:v>
      </x:c>
      <x:c r="I111" s="50">
        <x:f t="shared" si="2"/>
        <x:v>300000</x:v>
      </x:c>
    </x:row>
    <x:row r="112" spans="1:9">
      <x:c r="A112" s="18">
        <x:v>107</x:v>
      </x:c>
      <x:c r="B112" s="46" t="s">
        <x:v>386</x:v>
      </x:c>
      <x:c r="C112" s="46" t="s">
        <x:v>129</x:v>
      </x:c>
      <x:c r="D112" s="51">
        <x:v>20</x:v>
      </x:c>
      <x:c r="E112" s="40" t="s">
        <x:v>734</x:v>
      </x:c>
      <x:c r="F112" s="45" t="s">
        <x:v>365</x:v>
      </x:c>
      <x:c r="G112" s="31" t="s">
        <x:v>712</x:v>
      </x:c>
      <x:c r="H112" s="49" t="s">
        <x:v>437</x:v>
      </x:c>
      <x:c r="I112" s="50">
        <x:f t="shared" si="2"/>
        <x:v>250000</x:v>
      </x:c>
    </x:row>
    <x:row r="113" spans="1:9">
      <x:c r="A113" s="28">
        <x:v>108</x:v>
      </x:c>
      <x:c r="B113" s="46" t="s">
        <x:v>386</x:v>
      </x:c>
      <x:c r="C113" s="46" t="s">
        <x:v>131</x:v>
      </x:c>
      <x:c r="D113" s="51">
        <x:v>34</x:v>
      </x:c>
      <x:c r="E113" s="40" t="s">
        <x:v>33</x:v>
      </x:c>
      <x:c r="F113" s="45" t="s">
        <x:v>365</x:v>
      </x:c>
      <x:c r="G113" s="31" t="s">
        <x:v>705</x:v>
      </x:c>
      <x:c r="H113" s="49" t="s">
        <x:v>435</x:v>
      </x:c>
      <x:c r="I113" s="50">
        <x:f t="shared" si="2"/>
        <x:v>250000</x:v>
      </x:c>
    </x:row>
    <x:row r="114" spans="1:9">
      <x:c r="A114" s="18">
        <x:v>109</x:v>
      </x:c>
      <x:c r="B114" s="46" t="s">
        <x:v>386</x:v>
      </x:c>
      <x:c r="C114" s="46" t="s">
        <x:v>141</x:v>
      </x:c>
      <x:c r="D114" s="51">
        <x:v>38</x:v>
      </x:c>
      <x:c r="E114" s="41" t="s">
        <x:v>31</x:v>
      </x:c>
      <x:c r="F114" s="45" t="s">
        <x:v>365</x:v>
      </x:c>
      <x:c r="G114" s="31" t="s">
        <x:v>710</x:v>
      </x:c>
      <x:c r="H114" s="49" t="s">
        <x:v>434</x:v>
      </x:c>
      <x:c r="I114" s="50">
        <x:f t="shared" si="2"/>
        <x:v>250000</x:v>
      </x:c>
    </x:row>
    <x:row r="115" spans="1:9">
      <x:c r="A115" s="28">
        <x:v>110</x:v>
      </x:c>
      <x:c r="B115" s="46" t="s">
        <x:v>385</x:v>
      </x:c>
      <x:c r="C115" s="46" t="s">
        <x:v>139</x:v>
      </x:c>
      <x:c r="D115" s="51">
        <x:v>66</x:v>
      </x:c>
      <x:c r="E115" s="41" t="s">
        <x:v>32</x:v>
      </x:c>
      <x:c r="F115" s="45" t="s">
        <x:v>365</x:v>
      </x:c>
      <x:c r="G115" s="31" t="s">
        <x:v>561</x:v>
      </x:c>
      <x:c r="H115" s="49" t="s">
        <x:v>436</x:v>
      </x:c>
      <x:c r="I115" s="50">
        <x:f t="shared" si="2"/>
        <x:v>300000</x:v>
      </x:c>
    </x:row>
    <x:row r="116" spans="1:9">
      <x:c r="A116" s="18">
        <x:v>111</x:v>
      </x:c>
      <x:c r="B116" s="46" t="s">
        <x:v>385</x:v>
      </x:c>
      <x:c r="C116" s="46" t="s">
        <x:v>400</x:v>
      </x:c>
      <x:c r="D116" s="51">
        <x:v>50</x:v>
      </x:c>
      <x:c r="E116" s="41" t="s">
        <x:v>29</x:v>
      </x:c>
      <x:c r="F116" s="45" t="s">
        <x:v>365</x:v>
      </x:c>
      <x:c r="G116" s="31" t="s">
        <x:v>578</x:v>
      </x:c>
      <x:c r="H116" s="49" t="s">
        <x:v>2</x:v>
      </x:c>
      <x:c r="I116" s="50">
        <x:f t="shared" si="2"/>
        <x:v>300000</x:v>
      </x:c>
    </x:row>
    <x:row r="117" spans="1:9">
      <x:c r="A117" s="28">
        <x:v>112</x:v>
      </x:c>
      <x:c r="B117" s="46" t="s">
        <x:v>385</x:v>
      </x:c>
      <x:c r="C117" s="46" t="s">
        <x:v>138</x:v>
      </x:c>
      <x:c r="D117" s="51">
        <x:v>54</x:v>
      </x:c>
      <x:c r="E117" s="41" t="s">
        <x:v>799</x:v>
      </x:c>
      <x:c r="F117" s="45" t="s">
        <x:v>365</x:v>
      </x:c>
      <x:c r="G117" s="31" t="s">
        <x:v>708</x:v>
      </x:c>
      <x:c r="H117" s="49" t="s">
        <x:v>3</x:v>
      </x:c>
      <x:c r="I117" s="50">
        <x:f t="shared" si="2"/>
        <x:v>300000</x:v>
      </x:c>
    </x:row>
    <x:row r="118" spans="1:9">
      <x:c r="A118" s="18">
        <x:v>113</x:v>
      </x:c>
      <x:c r="B118" s="46" t="s">
        <x:v>385</x:v>
      </x:c>
      <x:c r="C118" s="46" t="s">
        <x:v>405</x:v>
      </x:c>
      <x:c r="D118" s="51">
        <x:v>56</x:v>
      </x:c>
      <x:c r="E118" s="41" t="s">
        <x:v>136</x:v>
      </x:c>
      <x:c r="F118" s="45" t="s">
        <x:v>365</x:v>
      </x:c>
      <x:c r="G118" s="31" t="s">
        <x:v>557</x:v>
      </x:c>
      <x:c r="H118" s="49" t="s">
        <x:v>1</x:v>
      </x:c>
      <x:c r="I118" s="50">
        <x:f t="shared" si="2"/>
        <x:v>300000</x:v>
      </x:c>
    </x:row>
    <x:row r="119" spans="1:9">
      <x:c r="A119" s="28">
        <x:v>114</x:v>
      </x:c>
      <x:c r="B119" s="46" t="s">
        <x:v>385</x:v>
      </x:c>
      <x:c r="C119" s="46" t="s">
        <x:v>147</x:v>
      </x:c>
      <x:c r="D119" s="51">
        <x:v>51</x:v>
      </x:c>
      <x:c r="E119" s="41" t="s">
        <x:v>43</x:v>
      </x:c>
      <x:c r="F119" s="45" t="s">
        <x:v>365</x:v>
      </x:c>
      <x:c r="G119" s="31" t="s">
        <x:v>575</x:v>
      </x:c>
      <x:c r="H119" s="49" t="s">
        <x:v>0</x:v>
      </x:c>
      <x:c r="I119" s="50">
        <x:f t="shared" si="2"/>
        <x:v>300000</x:v>
      </x:c>
    </x:row>
    <x:row r="120" spans="1:9">
      <x:c r="A120" s="18">
        <x:v>115</x:v>
      </x:c>
      <x:c r="B120" s="46" t="s">
        <x:v>385</x:v>
      </x:c>
      <x:c r="C120" s="46" t="s">
        <x:v>44</x:v>
      </x:c>
      <x:c r="D120" s="51">
        <x:v>45</x:v>
      </x:c>
      <x:c r="E120" s="41" t="s">
        <x:v>121</x:v>
      </x:c>
      <x:c r="F120" s="45" t="s">
        <x:v>365</x:v>
      </x:c>
      <x:c r="G120" s="31" t="s">
        <x:v>571</x:v>
      </x:c>
      <x:c r="H120" s="49" t="s">
        <x:v>841</x:v>
      </x:c>
      <x:c r="I120" s="50">
        <x:f t="shared" si="2"/>
        <x:v>250000</x:v>
      </x:c>
    </x:row>
    <x:row r="121" spans="1:9">
      <x:c r="A121" s="28">
        <x:v>116</x:v>
      </x:c>
      <x:c r="B121" s="46" t="s">
        <x:v>385</x:v>
      </x:c>
      <x:c r="C121" s="46" t="s">
        <x:v>41</x:v>
      </x:c>
      <x:c r="D121" s="51">
        <x:v>47</x:v>
      </x:c>
      <x:c r="E121" s="41" t="s">
        <x:v>35</x:v>
      </x:c>
      <x:c r="F121" s="45" t="s">
        <x:v>365</x:v>
      </x:c>
      <x:c r="G121" s="31" t="s">
        <x:v>577</x:v>
      </x:c>
      <x:c r="H121" s="49" t="s">
        <x:v>820</x:v>
      </x:c>
      <x:c r="I121" s="50">
        <x:f t="shared" si="2"/>
        <x:v>250000</x:v>
      </x:c>
    </x:row>
    <x:row r="122" spans="1:9">
      <x:c r="A122" s="18">
        <x:v>117</x:v>
      </x:c>
      <x:c r="B122" s="46" t="s">
        <x:v>385</x:v>
      </x:c>
      <x:c r="C122" s="46" t="s">
        <x:v>42</x:v>
      </x:c>
      <x:c r="D122" s="51">
        <x:v>28</x:v>
      </x:c>
      <x:c r="E122" s="41" t="s">
        <x:v>798</x:v>
      </x:c>
      <x:c r="F122" s="45" t="s">
        <x:v>365</x:v>
      </x:c>
      <x:c r="G122" s="31" t="s">
        <x:v>574</x:v>
      </x:c>
      <x:c r="H122" s="49" t="s">
        <x:v>822</x:v>
      </x:c>
      <x:c r="I122" s="50">
        <x:f t="shared" si="2"/>
        <x:v>250000</x:v>
      </x:c>
    </x:row>
    <x:row r="123" spans="1:9">
      <x:c r="A123" s="28">
        <x:v>118</x:v>
      </x:c>
      <x:c r="B123" s="46" t="s">
        <x:v>385</x:v>
      </x:c>
      <x:c r="C123" s="46" t="s">
        <x:v>36</x:v>
      </x:c>
      <x:c r="D123" s="51">
        <x:v>34</x:v>
      </x:c>
      <x:c r="E123" s="41" t="s">
        <x:v>38</x:v>
      </x:c>
      <x:c r="F123" s="45" t="s">
        <x:v>365</x:v>
      </x:c>
      <x:c r="G123" s="31" t="s">
        <x:v>573</x:v>
      </x:c>
      <x:c r="H123" s="49" t="s">
        <x:v>838</x:v>
      </x:c>
      <x:c r="I123" s="50">
        <x:f t="shared" si="2"/>
        <x:v>250000</x:v>
      </x:c>
    </x:row>
    <x:row r="124" spans="1:9">
      <x:c r="A124" s="18">
        <x:v>119</x:v>
      </x:c>
      <x:c r="B124" s="46" t="s">
        <x:v>385</x:v>
      </x:c>
      <x:c r="C124" s="46" t="s">
        <x:v>37</x:v>
      </x:c>
      <x:c r="D124" s="51">
        <x:v>21</x:v>
      </x:c>
      <x:c r="E124" s="41" t="s">
        <x:v>39</x:v>
      </x:c>
      <x:c r="F124" s="45" t="s">
        <x:v>365</x:v>
      </x:c>
      <x:c r="G124" s="31" t="s">
        <x:v>562</x:v>
      </x:c>
      <x:c r="H124" s="49" t="s">
        <x:v>844</x:v>
      </x:c>
      <x:c r="I124" s="50">
        <x:f t="shared" si="2"/>
        <x:v>250000</x:v>
      </x:c>
    </x:row>
    <x:row r="125" spans="1:9">
      <x:c r="A125" s="28">
        <x:v>120</x:v>
      </x:c>
      <x:c r="B125" s="46" t="s">
        <x:v>385</x:v>
      </x:c>
      <x:c r="C125" s="46" t="s">
        <x:v>45</x:v>
      </x:c>
      <x:c r="D125" s="51">
        <x:v>37</x:v>
      </x:c>
      <x:c r="E125" s="41" t="s">
        <x:v>34</x:v>
      </x:c>
      <x:c r="F125" s="45" t="s">
        <x:v>365</x:v>
      </x:c>
      <x:c r="G125" s="31" t="s">
        <x:v>568</x:v>
      </x:c>
      <x:c r="H125" s="49" t="s">
        <x:v>843</x:v>
      </x:c>
      <x:c r="I125" s="50">
        <x:f t="shared" si="2"/>
        <x:v>250000</x:v>
      </x:c>
    </x:row>
    <x:row r="126" spans="1:9">
      <x:c r="A126" s="18">
        <x:v>121</x:v>
      </x:c>
      <x:c r="B126" s="46" t="s">
        <x:v>385</x:v>
      </x:c>
      <x:c r="C126" s="46" t="s">
        <x:v>40</x:v>
      </x:c>
      <x:c r="D126" s="51">
        <x:v>28</x:v>
      </x:c>
      <x:c r="E126" s="41" t="s">
        <x:v>47</x:v>
      </x:c>
      <x:c r="F126" s="45" t="s">
        <x:v>365</x:v>
      </x:c>
      <x:c r="G126" s="31" t="s">
        <x:v>558</x:v>
      </x:c>
      <x:c r="H126" s="49" t="s">
        <x:v>816</x:v>
      </x:c>
      <x:c r="I126" s="50">
        <x:f t="shared" si="2"/>
        <x:v>250000</x:v>
      </x:c>
    </x:row>
    <x:row r="127" spans="1:9">
      <x:c r="A127" s="28">
        <x:v>122</x:v>
      </x:c>
      <x:c r="B127" s="46" t="s">
        <x:v>385</x:v>
      </x:c>
      <x:c r="C127" s="46" t="s">
        <x:v>48</x:v>
      </x:c>
      <x:c r="D127" s="51">
        <x:v>76</x:v>
      </x:c>
      <x:c r="E127" s="41" t="s">
        <x:v>46</x:v>
      </x:c>
      <x:c r="F127" s="45" t="s">
        <x:v>365</x:v>
      </x:c>
      <x:c r="G127" s="31" t="s">
        <x:v>579</x:v>
      </x:c>
      <x:c r="H127" s="49" t="s">
        <x:v>834</x:v>
      </x:c>
      <x:c r="I127" s="50">
        <x:f t="shared" si="2"/>
        <x:v>300000</x:v>
      </x:c>
    </x:row>
    <x:row r="128" spans="1:9">
      <x:c r="A128" s="18">
        <x:v>123</x:v>
      </x:c>
      <x:c r="B128" s="46" t="s">
        <x:v>385</x:v>
      </x:c>
      <x:c r="C128" s="46" t="s">
        <x:v>50</x:v>
      </x:c>
      <x:c r="D128" s="51">
        <x:v>53</x:v>
      </x:c>
      <x:c r="E128" s="41" t="s">
        <x:v>791</x:v>
      </x:c>
      <x:c r="F128" s="45" t="s">
        <x:v>365</x:v>
      </x:c>
      <x:c r="G128" s="31" t="s">
        <x:v>556</x:v>
      </x:c>
      <x:c r="H128" s="49" t="s">
        <x:v>825</x:v>
      </x:c>
      <x:c r="I128" s="50">
        <x:f t="shared" si="2"/>
        <x:v>300000</x:v>
      </x:c>
    </x:row>
    <x:row r="129" spans="1:9">
      <x:c r="A129" s="28">
        <x:v>124</x:v>
      </x:c>
      <x:c r="B129" s="46" t="s">
        <x:v>385</x:v>
      </x:c>
      <x:c r="C129" s="46" t="s">
        <x:v>49</x:v>
      </x:c>
      <x:c r="D129" s="51">
        <x:v>58</x:v>
      </x:c>
      <x:c r="E129" s="41" t="s">
        <x:v>792</x:v>
      </x:c>
      <x:c r="F129" s="45" t="s">
        <x:v>365</x:v>
      </x:c>
      <x:c r="G129" s="31" t="s">
        <x:v>567</x:v>
      </x:c>
      <x:c r="H129" s="49" t="s">
        <x:v>837</x:v>
      </x:c>
      <x:c r="I129" s="50">
        <x:f t="shared" si="2"/>
        <x:v>300000</x:v>
      </x:c>
    </x:row>
    <x:row r="130" spans="1:9">
      <x:c r="A130" s="18">
        <x:v>125</x:v>
      </x:c>
      <x:c r="B130" s="46" t="s">
        <x:v>385</x:v>
      </x:c>
      <x:c r="C130" s="46" t="s">
        <x:v>152</x:v>
      </x:c>
      <x:c r="D130" s="51">
        <x:v>57</x:v>
      </x:c>
      <x:c r="E130" s="41" t="s">
        <x:v>795</x:v>
      </x:c>
      <x:c r="F130" s="45" t="s">
        <x:v>365</x:v>
      </x:c>
      <x:c r="G130" s="31" t="s">
        <x:v>540</x:v>
      </x:c>
      <x:c r="H130" s="49" t="s">
        <x:v>824</x:v>
      </x:c>
      <x:c r="I130" s="50">
        <x:f t="shared" si="2"/>
        <x:v>300000</x:v>
      </x:c>
    </x:row>
    <x:row r="131" spans="1:9">
      <x:c r="A131" s="28">
        <x:v>126</x:v>
      </x:c>
      <x:c r="B131" s="46" t="s">
        <x:v>385</x:v>
      </x:c>
      <x:c r="C131" s="46" t="s">
        <x:v>124</x:v>
      </x:c>
      <x:c r="D131" s="51">
        <x:v>33</x:v>
      </x:c>
      <x:c r="E131" s="41" t="s">
        <x:v>146</x:v>
      </x:c>
      <x:c r="F131" s="45" t="s">
        <x:v>366</x:v>
      </x:c>
      <x:c r="G131" s="31" t="s">
        <x:v>541</x:v>
      </x:c>
      <x:c r="H131" s="49" t="s">
        <x:v>833</x:v>
      </x:c>
      <x:c r="I131" s="50">
        <x:f t="shared" si="2"/>
        <x:v>250000</x:v>
      </x:c>
    </x:row>
    <x:row r="132" spans="1:9">
      <x:c r="A132" s="18">
        <x:v>127</x:v>
      </x:c>
      <x:c r="B132" s="46" t="s">
        <x:v>385</x:v>
      </x:c>
      <x:c r="C132" s="46" t="s">
        <x:v>53</x:v>
      </x:c>
      <x:c r="D132" s="51">
        <x:v>61</x:v>
      </x:c>
      <x:c r="E132" s="41" t="s">
        <x:v>800</x:v>
      </x:c>
      <x:c r="F132" s="45" t="s">
        <x:v>365</x:v>
      </x:c>
      <x:c r="G132" s="31" t="s">
        <x:v>542</x:v>
      </x:c>
      <x:c r="H132" s="49" t="s">
        <x:v>835</x:v>
      </x:c>
      <x:c r="I132" s="50">
        <x:f t="shared" si="2"/>
        <x:v>300000</x:v>
      </x:c>
    </x:row>
    <x:row r="133" spans="1:9">
      <x:c r="A133" s="28">
        <x:v>128</x:v>
      </x:c>
      <x:c r="B133" s="46" t="s">
        <x:v>385</x:v>
      </x:c>
      <x:c r="C133" s="46" t="s">
        <x:v>51</x:v>
      </x:c>
      <x:c r="D133" s="51">
        <x:v>50</x:v>
      </x:c>
      <x:c r="E133" s="41" t="s">
        <x:v>52</x:v>
      </x:c>
      <x:c r="F133" s="45" t="s">
        <x:v>365</x:v>
      </x:c>
      <x:c r="G133" s="31" t="s">
        <x:v>704</x:v>
      </x:c>
      <x:c r="H133" s="49" t="s">
        <x:v>821</x:v>
      </x:c>
      <x:c r="I133" s="50">
        <x:f t="shared" si="2"/>
        <x:v>300000</x:v>
      </x:c>
    </x:row>
    <x:row r="134" spans="1:9">
      <x:c r="A134" s="18">
        <x:v>129</x:v>
      </x:c>
      <x:c r="B134" s="46" t="s">
        <x:v>385</x:v>
      </x:c>
      <x:c r="C134" s="46" t="s">
        <x:v>56</x:v>
      </x:c>
      <x:c r="D134" s="47">
        <x:v>51</x:v>
      </x:c>
      <x:c r="E134" s="41" t="s">
        <x:v>57</x:v>
      </x:c>
      <x:c r="F134" s="45" t="s">
        <x:v>365</x:v>
      </x:c>
      <x:c r="G134" s="31" t="s">
        <x:v>560</x:v>
      </x:c>
      <x:c r="H134" s="49" t="s">
        <x:v>823</x:v>
      </x:c>
      <x:c r="I134" s="50">
        <x:f t="shared" si="2"/>
        <x:v>300000</x:v>
      </x:c>
    </x:row>
    <x:row r="135" spans="1:9">
      <x:c r="A135" s="28">
        <x:v>130</x:v>
      </x:c>
      <x:c r="B135" s="46" t="s">
        <x:v>385</x:v>
      </x:c>
      <x:c r="C135" s="46" t="s">
        <x:v>55</x:v>
      </x:c>
      <x:c r="D135" s="51">
        <x:v>58</x:v>
      </x:c>
      <x:c r="E135" s="41" t="s">
        <x:v>60</x:v>
      </x:c>
      <x:c r="F135" s="45" t="s">
        <x:v>365</x:v>
      </x:c>
      <x:c r="G135" s="31" t="s">
        <x:v>559</x:v>
      </x:c>
      <x:c r="H135" s="49" t="s">
        <x:v>826</x:v>
      </x:c>
      <x:c r="I135" s="50">
        <x:f t="shared" si="2"/>
        <x:v>300000</x:v>
      </x:c>
    </x:row>
    <x:row r="136" spans="1:9">
      <x:c r="A136" s="18">
        <x:v>131</x:v>
      </x:c>
      <x:c r="B136" s="46" t="s">
        <x:v>385</x:v>
      </x:c>
      <x:c r="C136" s="46" t="s">
        <x:v>420</x:v>
      </x:c>
      <x:c r="D136" s="47">
        <x:v>103</x:v>
      </x:c>
      <x:c r="E136" s="41" t="s">
        <x:v>54</x:v>
      </x:c>
      <x:c r="F136" s="45" t="s">
        <x:v>365</x:v>
      </x:c>
      <x:c r="G136" s="31" t="s">
        <x:v>553</x:v>
      </x:c>
      <x:c r="H136" s="49" t="s">
        <x:v>827</x:v>
      </x:c>
      <x:c r="I136" s="50">
        <x:f t="shared" ref="I136:I200" si="3">IF($D136&gt;=100,$L$6,IF($D136&gt;=50,$L$5,$L$4))</x:f>
        <x:v>350000</x:v>
      </x:c>
    </x:row>
    <x:row r="137" spans="1:9">
      <x:c r="A137" s="28">
        <x:v>132</x:v>
      </x:c>
      <x:c r="B137" s="46" t="s">
        <x:v>385</x:v>
      </x:c>
      <x:c r="C137" s="46" t="s">
        <x:v>142</x:v>
      </x:c>
      <x:c r="D137" s="51">
        <x:v>55</x:v>
      </x:c>
      <x:c r="E137" s="40" t="s">
        <x:v>143</x:v>
      </x:c>
      <x:c r="F137" s="45" t="s">
        <x:v>365</x:v>
      </x:c>
      <x:c r="G137" s="31" t="s">
        <x:v>548</x:v>
      </x:c>
      <x:c r="H137" s="49" t="s">
        <x:v>828</x:v>
      </x:c>
      <x:c r="I137" s="50">
        <x:f t="shared" si="3"/>
        <x:v>300000</x:v>
      </x:c>
    </x:row>
    <x:row r="138" spans="1:9">
      <x:c r="A138" s="18">
        <x:v>133</x:v>
      </x:c>
      <x:c r="B138" s="46" t="s">
        <x:v>382</x:v>
      </x:c>
      <x:c r="C138" s="46" t="s">
        <x:v>144</x:v>
      </x:c>
      <x:c r="D138" s="51">
        <x:v>68</x:v>
      </x:c>
      <x:c r="E138" s="40" t="s">
        <x:v>58</x:v>
      </x:c>
      <x:c r="F138" s="45" t="s">
        <x:v>365</x:v>
      </x:c>
      <x:c r="G138" s="31" t="s">
        <x:v>96</x:v>
      </x:c>
      <x:c r="H138" s="49" t="s">
        <x:v>829</x:v>
      </x:c>
      <x:c r="I138" s="50">
        <x:f t="shared" si="3"/>
        <x:v>300000</x:v>
      </x:c>
    </x:row>
    <x:row r="139" spans="1:9">
      <x:c r="A139" s="28">
        <x:v>134</x:v>
      </x:c>
      <x:c r="B139" s="46" t="s">
        <x:v>382</x:v>
      </x:c>
      <x:c r="C139" s="46" t="s">
        <x:v>134</x:v>
      </x:c>
      <x:c r="D139" s="51">
        <x:v>91</x:v>
      </x:c>
      <x:c r="E139" s="40" t="s">
        <x:v>59</x:v>
      </x:c>
      <x:c r="F139" s="45" t="s">
        <x:v>365</x:v>
      </x:c>
      <x:c r="G139" s="31" t="s">
        <x:v>94</x:v>
      </x:c>
      <x:c r="H139" s="49" t="s">
        <x:v>830</x:v>
      </x:c>
      <x:c r="I139" s="50">
        <x:f t="shared" si="3"/>
        <x:v>300000</x:v>
      </x:c>
    </x:row>
    <x:row r="140" spans="1:9">
      <x:c r="A140" s="18">
        <x:v>135</x:v>
      </x:c>
      <x:c r="B140" s="46" t="s">
        <x:v>382</x:v>
      </x:c>
      <x:c r="C140" s="46" t="s">
        <x:v>132</x:v>
      </x:c>
      <x:c r="D140" s="51">
        <x:v>89</x:v>
      </x:c>
      <x:c r="E140" s="40" t="s">
        <x:v>813</x:v>
      </x:c>
      <x:c r="F140" s="45" t="s">
        <x:v>365</x:v>
      </x:c>
      <x:c r="G140" s="31" t="s">
        <x:v>95</x:v>
      </x:c>
      <x:c r="H140" s="49" t="s">
        <x:v>842</x:v>
      </x:c>
      <x:c r="I140" s="50">
        <x:f t="shared" si="3"/>
        <x:v>300000</x:v>
      </x:c>
    </x:row>
    <x:row r="141" spans="1:9">
      <x:c r="A141" s="28">
        <x:v>136</x:v>
      </x:c>
      <x:c r="B141" s="46" t="s">
        <x:v>382</x:v>
      </x:c>
      <x:c r="C141" s="46" t="s">
        <x:v>133</x:v>
      </x:c>
      <x:c r="D141" s="51">
        <x:v>65</x:v>
      </x:c>
      <x:c r="E141" s="40" t="s">
        <x:v>137</x:v>
      </x:c>
      <x:c r="F141" s="45" t="s">
        <x:v>365</x:v>
      </x:c>
      <x:c r="G141" s="31" t="s">
        <x:v>563</x:v>
      </x:c>
      <x:c r="H141" s="49" t="s">
        <x:v>831</x:v>
      </x:c>
      <x:c r="I141" s="50">
        <x:f t="shared" si="3"/>
        <x:v>300000</x:v>
      </x:c>
    </x:row>
    <x:row r="142" spans="1:9">
      <x:c r="A142" s="18">
        <x:v>137</x:v>
      </x:c>
      <x:c r="B142" s="46" t="s">
        <x:v>382</x:v>
      </x:c>
      <x:c r="C142" s="46" t="s">
        <x:v>135</x:v>
      </x:c>
      <x:c r="D142" s="51">
        <x:v>75</x:v>
      </x:c>
      <x:c r="E142" s="40" t="s">
        <x:v>806</x:v>
      </x:c>
      <x:c r="F142" s="45" t="s">
        <x:v>365</x:v>
      </x:c>
      <x:c r="G142" s="31" t="s">
        <x:v>98</x:v>
      </x:c>
      <x:c r="H142" s="49" t="s">
        <x:v>832</x:v>
      </x:c>
      <x:c r="I142" s="50">
        <x:f t="shared" si="3"/>
        <x:v>300000</x:v>
      </x:c>
    </x:row>
    <x:row r="143" spans="1:9">
      <x:c r="A143" s="28">
        <x:v>138</x:v>
      </x:c>
      <x:c r="B143" s="46" t="s">
        <x:v>382</x:v>
      </x:c>
      <x:c r="C143" s="46" t="s">
        <x:v>145</x:v>
      </x:c>
      <x:c r="D143" s="51">
        <x:v>50</x:v>
      </x:c>
      <x:c r="E143" s="40" t="s">
        <x:v>804</x:v>
      </x:c>
      <x:c r="F143" s="45" t="s">
        <x:v>365</x:v>
      </x:c>
      <x:c r="G143" s="31" t="s">
        <x:v>68</x:v>
      </x:c>
      <x:c r="H143" s="49" t="s">
        <x:v>836</x:v>
      </x:c>
      <x:c r="I143" s="50">
        <x:f t="shared" si="3"/>
        <x:v>300000</x:v>
      </x:c>
    </x:row>
    <x:row r="144" spans="1:9">
      <x:c r="A144" s="18">
        <x:v>139</x:v>
      </x:c>
      <x:c r="B144" s="46" t="s">
        <x:v>382</x:v>
      </x:c>
      <x:c r="C144" s="46" t="s">
        <x:v>148</x:v>
      </x:c>
      <x:c r="D144" s="51">
        <x:v>54</x:v>
      </x:c>
      <x:c r="E144" s="40" t="s">
        <x:v>814</x:v>
      </x:c>
      <x:c r="F144" s="45" t="s">
        <x:v>365</x:v>
      </x:c>
      <x:c r="G144" s="31" t="s">
        <x:v>66</x:v>
      </x:c>
      <x:c r="H144" s="49" t="s">
        <x:v>845</x:v>
      </x:c>
      <x:c r="I144" s="50">
        <x:f t="shared" si="3"/>
        <x:v>300000</x:v>
      </x:c>
    </x:row>
    <x:row r="145" spans="1:9">
      <x:c r="A145" s="28">
        <x:v>140</x:v>
      </x:c>
      <x:c r="B145" s="46" t="s">
        <x:v>382</x:v>
      </x:c>
      <x:c r="C145" s="46" t="s">
        <x:v>149</x:v>
      </x:c>
      <x:c r="D145" s="51">
        <x:v>61</x:v>
      </x:c>
      <x:c r="E145" s="40" t="s">
        <x:v>9</x:v>
      </x:c>
      <x:c r="F145" s="45" t="s">
        <x:v>365</x:v>
      </x:c>
      <x:c r="G145" s="31" t="s">
        <x:v>882</x:v>
      </x:c>
      <x:c r="H145" s="49" t="s">
        <x:v>4</x:v>
      </x:c>
      <x:c r="I145" s="50">
        <x:f t="shared" si="3"/>
        <x:v>300000</x:v>
      </x:c>
    </x:row>
    <x:row r="146" spans="1:9">
      <x:c r="A146" s="18">
        <x:v>141</x:v>
      </x:c>
      <x:c r="B146" s="46" t="s">
        <x:v>382</x:v>
      </x:c>
      <x:c r="C146" s="46" t="s">
        <x:v>150</x:v>
      </x:c>
      <x:c r="D146" s="51">
        <x:v>73</x:v>
      </x:c>
      <x:c r="E146" s="40" t="s">
        <x:v>805</x:v>
      </x:c>
      <x:c r="F146" s="45" t="s">
        <x:v>365</x:v>
      </x:c>
      <x:c r="G146" s="31" t="s">
        <x:v>554</x:v>
      </x:c>
      <x:c r="H146" s="49" t="s">
        <x:v>846</x:v>
      </x:c>
      <x:c r="I146" s="50">
        <x:f t="shared" si="3"/>
        <x:v>300000</x:v>
      </x:c>
    </x:row>
    <x:row r="147" spans="1:9">
      <x:c r="A147" s="28">
        <x:v>142</x:v>
      </x:c>
      <x:c r="B147" s="46" t="s">
        <x:v>382</x:v>
      </x:c>
      <x:c r="C147" s="46" t="s">
        <x:v>151</x:v>
      </x:c>
      <x:c r="D147" s="51">
        <x:v>100</x:v>
      </x:c>
      <x:c r="E147" s="40" t="s">
        <x:v>10</x:v>
      </x:c>
      <x:c r="F147" s="45" t="s">
        <x:v>365</x:v>
      </x:c>
      <x:c r="G147" s="31" t="s">
        <x:v>97</x:v>
      </x:c>
      <x:c r="H147" s="49" t="s">
        <x:v>839</x:v>
      </x:c>
      <x:c r="I147" s="50">
        <x:f t="shared" si="3"/>
        <x:v>350000</x:v>
      </x:c>
    </x:row>
    <x:row r="148" spans="1:9">
      <x:c r="A148" s="18">
        <x:v>143</x:v>
      </x:c>
      <x:c r="B148" s="46" t="s">
        <x:v>382</x:v>
      </x:c>
      <x:c r="C148" s="46" t="s">
        <x:v>123</x:v>
      </x:c>
      <x:c r="D148" s="51">
        <x:v>101</x:v>
      </x:c>
      <x:c r="E148" s="40" t="s">
        <x:v>811</x:v>
      </x:c>
      <x:c r="F148" s="45" t="s">
        <x:v>365</x:v>
      </x:c>
      <x:c r="G148" s="31" t="s">
        <x:v>99</x:v>
      </x:c>
      <x:c r="H148" s="49" t="s">
        <x:v>840</x:v>
      </x:c>
      <x:c r="I148" s="50">
        <x:f t="shared" si="3"/>
        <x:v>350000</x:v>
      </x:c>
    </x:row>
    <x:row r="149" spans="1:9">
      <x:c r="A149" s="28">
        <x:v>144</x:v>
      </x:c>
      <x:c r="B149" s="46" t="s">
        <x:v>382</x:v>
      </x:c>
      <x:c r="C149" s="46" t="s">
        <x:v>125</x:v>
      </x:c>
      <x:c r="D149" s="51">
        <x:v>59</x:v>
      </x:c>
      <x:c r="E149" s="40" t="s">
        <x:v>11</x:v>
      </x:c>
      <x:c r="F149" s="45" t="s">
        <x:v>365</x:v>
      </x:c>
      <x:c r="G149" s="31" t="s">
        <x:v>564</x:v>
      </x:c>
      <x:c r="H149" s="49" t="s">
        <x:v>815</x:v>
      </x:c>
      <x:c r="I149" s="50">
        <x:f t="shared" si="3"/>
        <x:v>300000</x:v>
      </x:c>
    </x:row>
    <x:row r="150" spans="1:9">
      <x:c r="A150" s="18">
        <x:v>145</x:v>
      </x:c>
      <x:c r="B150" s="46" t="s">
        <x:v>382</x:v>
      </x:c>
      <x:c r="C150" s="46" t="s">
        <x:v>159</x:v>
      </x:c>
      <x:c r="D150" s="51">
        <x:v>70</x:v>
      </x:c>
      <x:c r="E150" s="40" t="s">
        <x:v>807</x:v>
      </x:c>
      <x:c r="F150" s="45" t="s">
        <x:v>365</x:v>
      </x:c>
      <x:c r="G150" s="31" t="s">
        <x:v>565</x:v>
      </x:c>
      <x:c r="H150" s="49" t="s">
        <x:v>817</x:v>
      </x:c>
      <x:c r="I150" s="50">
        <x:f t="shared" si="3"/>
        <x:v>300000</x:v>
      </x:c>
    </x:row>
    <x:row r="151" spans="1:9">
      <x:c r="A151" s="28">
        <x:v>146</x:v>
      </x:c>
      <x:c r="B151" s="46" t="s">
        <x:v>382</x:v>
      </x:c>
      <x:c r="C151" s="46" t="s">
        <x:v>174</x:v>
      </x:c>
      <x:c r="D151" s="51">
        <x:v>51</x:v>
      </x:c>
      <x:c r="E151" s="42" t="s">
        <x:v>8</x:v>
      </x:c>
      <x:c r="F151" s="45" t="s">
        <x:v>365</x:v>
      </x:c>
      <x:c r="G151" s="31" t="s">
        <x:v>572</x:v>
      </x:c>
      <x:c r="H151" s="49" t="s">
        <x:v>818</x:v>
      </x:c>
      <x:c r="I151" s="50">
        <x:f t="shared" si="3"/>
        <x:v>300000</x:v>
      </x:c>
    </x:row>
    <x:row r="152" spans="1:9">
      <x:c r="A152" s="18">
        <x:v>147</x:v>
      </x:c>
      <x:c r="B152" s="46" t="s">
        <x:v>387</x:v>
      </x:c>
      <x:c r="C152" s="46" t="s">
        <x:v>179</x:v>
      </x:c>
      <x:c r="D152" s="51">
        <x:v>58</x:v>
      </x:c>
      <x:c r="E152" s="42" t="s">
        <x:v>808</x:v>
      </x:c>
      <x:c r="F152" s="45" t="s">
        <x:v>365</x:v>
      </x:c>
      <x:c r="G152" s="31" t="s">
        <x:v>550</x:v>
      </x:c>
      <x:c r="H152" s="49" t="s">
        <x:v>819</x:v>
      </x:c>
      <x:c r="I152" s="50">
        <x:f t="shared" si="3"/>
        <x:v>300000</x:v>
      </x:c>
    </x:row>
    <x:row r="153" spans="1:9">
      <x:c r="A153" s="28">
        <x:v>148</x:v>
      </x:c>
      <x:c r="B153" s="46" t="s">
        <x:v>387</x:v>
      </x:c>
      <x:c r="C153" s="46" t="s">
        <x:v>675</x:v>
      </x:c>
      <x:c r="D153" s="47">
        <x:v>38</x:v>
      </x:c>
      <x:c r="E153" s="40" t="s">
        <x:v>809</x:v>
      </x:c>
      <x:c r="F153" s="45" t="s">
        <x:v>365</x:v>
      </x:c>
      <x:c r="G153" s="31" t="s">
        <x:v>67</x:v>
      </x:c>
      <x:c r="H153" s="49" t="s">
        <x:v>852</x:v>
      </x:c>
      <x:c r="I153" s="50">
        <x:f t="shared" si="3"/>
        <x:v>250000</x:v>
      </x:c>
    </x:row>
    <x:row r="154" spans="1:9">
      <x:c r="A154" s="18">
        <x:v>149</x:v>
      </x:c>
      <x:c r="B154" s="46" t="s">
        <x:v>387</x:v>
      </x:c>
      <x:c r="C154" s="46" t="s">
        <x:v>173</x:v>
      </x:c>
      <x:c r="D154" s="51">
        <x:v>28</x:v>
      </x:c>
      <x:c r="E154" s="42" t="s">
        <x:v>875</x:v>
      </x:c>
      <x:c r="F154" s="45" t="s">
        <x:v>365</x:v>
      </x:c>
      <x:c r="G154" s="31" t="s">
        <x:v>601</x:v>
      </x:c>
      <x:c r="H154" s="49" t="s">
        <x:v>853</x:v>
      </x:c>
      <x:c r="I154" s="50">
        <x:f t="shared" si="3"/>
        <x:v>250000</x:v>
      </x:c>
    </x:row>
    <x:row r="155" spans="1:9">
      <x:c r="A155" s="28">
        <x:v>150</x:v>
      </x:c>
      <x:c r="B155" s="46" t="s">
        <x:v>387</x:v>
      </x:c>
      <x:c r="C155" s="46" t="s">
        <x:v>163</x:v>
      </x:c>
      <x:c r="D155" s="51">
        <x:v>55</x:v>
      </x:c>
      <x:c r="E155" s="42" t="s">
        <x:v>810</x:v>
      </x:c>
      <x:c r="F155" s="45" t="s">
        <x:v>640</x:v>
      </x:c>
      <x:c r="G155" s="31" t="s">
        <x:v>566</x:v>
      </x:c>
      <x:c r="H155" s="49" t="s">
        <x:v>855</x:v>
      </x:c>
      <x:c r="I155" s="50">
        <x:f t="shared" si="3"/>
        <x:v>300000</x:v>
      </x:c>
    </x:row>
    <x:row r="156" spans="1:9">
      <x:c r="A156" s="18">
        <x:v>151</x:v>
      </x:c>
      <x:c r="B156" s="46" t="s">
        <x:v>387</x:v>
      </x:c>
      <x:c r="C156" s="46" t="s">
        <x:v>180</x:v>
      </x:c>
      <x:c r="D156" s="51">
        <x:v>44</x:v>
      </x:c>
      <x:c r="E156" s="42" t="s">
        <x:v>14</x:v>
      </x:c>
      <x:c r="F156" s="45" t="s">
        <x:v>365</x:v>
      </x:c>
      <x:c r="G156" s="31" t="s">
        <x:v>65</x:v>
      </x:c>
      <x:c r="H156" s="49" t="s">
        <x:v>850</x:v>
      </x:c>
      <x:c r="I156" s="50">
        <x:f t="shared" si="3"/>
        <x:v>250000</x:v>
      </x:c>
    </x:row>
    <x:row r="157" spans="1:9">
      <x:c r="A157" s="28">
        <x:v>152</x:v>
      </x:c>
      <x:c r="B157" s="46" t="s">
        <x:v>387</x:v>
      </x:c>
      <x:c r="C157" s="46" t="s">
        <x:v>184</x:v>
      </x:c>
      <x:c r="D157" s="51">
        <x:v>52</x:v>
      </x:c>
      <x:c r="E157" s="42" t="s">
        <x:v>13</x:v>
      </x:c>
      <x:c r="F157" s="45" t="s">
        <x:v>365</x:v>
      </x:c>
      <x:c r="G157" s="31" t="s">
        <x:v>69</x:v>
      </x:c>
      <x:c r="H157" s="49" t="s">
        <x:v>849</x:v>
      </x:c>
      <x:c r="I157" s="50">
        <x:f t="shared" si="3"/>
        <x:v>300000</x:v>
      </x:c>
    </x:row>
    <x:row r="158" spans="1:9">
      <x:c r="A158" s="18">
        <x:v>153</x:v>
      </x:c>
      <x:c r="B158" s="46" t="s">
        <x:v>387</x:v>
      </x:c>
      <x:c r="C158" s="46" t="s">
        <x:v>160</x:v>
      </x:c>
      <x:c r="D158" s="51">
        <x:v>50</x:v>
      </x:c>
      <x:c r="E158" s="42" t="s">
        <x:v>812</x:v>
      </x:c>
      <x:c r="F158" s="45" t="s">
        <x:v>640</x:v>
      </x:c>
      <x:c r="G158" s="31" t="s">
        <x:v>569</x:v>
      </x:c>
      <x:c r="H158" s="49" t="s">
        <x:v>847</x:v>
      </x:c>
      <x:c r="I158" s="50">
        <x:f t="shared" si="3"/>
        <x:v>300000</x:v>
      </x:c>
    </x:row>
    <x:row r="159" spans="1:9">
      <x:c r="A159" s="28">
        <x:v>154</x:v>
      </x:c>
      <x:c r="B159" s="46" t="s">
        <x:v>387</x:v>
      </x:c>
      <x:c r="C159" s="46" t="s">
        <x:v>166</x:v>
      </x:c>
      <x:c r="D159" s="51">
        <x:v>37</x:v>
      </x:c>
      <x:c r="E159" s="42" t="s">
        <x:v>12</x:v>
      </x:c>
      <x:c r="F159" s="45" t="s">
        <x:v>365</x:v>
      </x:c>
      <x:c r="G159" s="31" t="s">
        <x:v>576</x:v>
      </x:c>
      <x:c r="H159" s="49" t="s">
        <x:v>848</x:v>
      </x:c>
      <x:c r="I159" s="50">
        <x:f t="shared" si="3"/>
        <x:v>250000</x:v>
      </x:c>
    </x:row>
    <x:row r="160" spans="1:9">
      <x:c r="A160" s="18">
        <x:v>155</x:v>
      </x:c>
      <x:c r="B160" s="46" t="s">
        <x:v>387</x:v>
      </x:c>
      <x:c r="C160" s="46" t="s">
        <x:v>155</x:v>
      </x:c>
      <x:c r="D160" s="47">
        <x:v>32</x:v>
      </x:c>
      <x:c r="E160" s="42" t="s">
        <x:v>741</x:v>
      </x:c>
      <x:c r="F160" s="45" t="s">
        <x:v>365</x:v>
      </x:c>
      <x:c r="G160" s="31" t="s">
        <x:v>64</x:v>
      </x:c>
      <x:c r="H160" s="49" t="s">
        <x:v>854</x:v>
      </x:c>
      <x:c r="I160" s="50">
        <x:f t="shared" si="3"/>
        <x:v>250000</x:v>
      </x:c>
    </x:row>
    <x:row r="161" spans="1:9">
      <x:c r="A161" s="28">
        <x:v>156</x:v>
      </x:c>
      <x:c r="B161" s="46" t="s">
        <x:v>387</x:v>
      </x:c>
      <x:c r="C161" s="46" t="s">
        <x:v>153</x:v>
      </x:c>
      <x:c r="D161" s="51">
        <x:v>57</x:v>
      </x:c>
      <x:c r="E161" s="42" t="s">
        <x:v>742</x:v>
      </x:c>
      <x:c r="F161" s="45" t="s">
        <x:v>365</x:v>
      </x:c>
      <x:c r="G161" s="31" t="s">
        <x:v>62</x:v>
      </x:c>
      <x:c r="H161" s="49" t="s">
        <x:v>851</x:v>
      </x:c>
      <x:c r="I161" s="50">
        <x:f t="shared" si="3"/>
        <x:v>300000</x:v>
      </x:c>
    </x:row>
    <x:row r="162" spans="1:9">
      <x:c r="A162" s="18">
        <x:v>157</x:v>
      </x:c>
      <x:c r="B162" s="46" t="s">
        <x:v>387</x:v>
      </x:c>
      <x:c r="C162" s="46" t="s">
        <x:v>178</x:v>
      </x:c>
      <x:c r="D162" s="51">
        <x:v>57</x:v>
      </x:c>
      <x:c r="E162" s="42" t="s">
        <x:v>918</x:v>
      </x:c>
      <x:c r="F162" s="45" t="s">
        <x:v>365</x:v>
      </x:c>
      <x:c r="G162" s="31" t="s">
        <x:v>555</x:v>
      </x:c>
      <x:c r="H162" s="49" t="s">
        <x:v>1002</x:v>
      </x:c>
      <x:c r="I162" s="50">
        <x:f t="shared" si="3"/>
        <x:v>300000</x:v>
      </x:c>
    </x:row>
    <x:row r="163" spans="1:9">
      <x:c r="A163" s="28">
        <x:v>158</x:v>
      </x:c>
      <x:c r="B163" s="46" t="s">
        <x:v>387</x:v>
      </x:c>
      <x:c r="C163" s="46" t="s">
        <x:v>158</x:v>
      </x:c>
      <x:c r="D163" s="51">
        <x:v>55</x:v>
      </x:c>
      <x:c r="E163" s="42" t="s">
        <x:v>915</x:v>
      </x:c>
      <x:c r="F163" s="45" t="s">
        <x:v>365</x:v>
      </x:c>
      <x:c r="G163" s="31" t="s">
        <x:v>63</x:v>
      </x:c>
      <x:c r="H163" s="49" t="s">
        <x:v>1003</x:v>
      </x:c>
      <x:c r="I163" s="50">
        <x:f t="shared" si="3"/>
        <x:v>300000</x:v>
      </x:c>
    </x:row>
    <x:row r="164" spans="1:9">
      <x:c r="A164" s="18">
        <x:v>159</x:v>
      </x:c>
      <x:c r="B164" s="46" t="s">
        <x:v>387</x:v>
      </x:c>
      <x:c r="C164" s="46" t="s">
        <x:v>162</x:v>
      </x:c>
      <x:c r="D164" s="51">
        <x:v>25</x:v>
      </x:c>
      <x:c r="E164" s="42" t="s">
        <x:v>737</x:v>
      </x:c>
      <x:c r="F164" s="45" t="s">
        <x:v>365</x:v>
      </x:c>
      <x:c r="G164" s="31" t="s">
        <x:v>551</x:v>
      </x:c>
      <x:c r="H164" s="49" t="s">
        <x:v>999</x:v>
      </x:c>
      <x:c r="I164" s="50">
        <x:f t="shared" si="3"/>
        <x:v>250000</x:v>
      </x:c>
    </x:row>
    <x:row r="165" spans="1:9">
      <x:c r="A165" s="28">
        <x:v>160</x:v>
      </x:c>
      <x:c r="B165" s="46" t="s">
        <x:v>387</x:v>
      </x:c>
      <x:c r="C165" s="46" t="s">
        <x:v>167</x:v>
      </x:c>
      <x:c r="D165" s="51">
        <x:v>70</x:v>
      </x:c>
      <x:c r="E165" s="42" t="s">
        <x:v>762</x:v>
      </x:c>
      <x:c r="F165" s="45" t="s">
        <x:v>365</x:v>
      </x:c>
      <x:c r="G165" s="31" t="s">
        <x:v>552</x:v>
      </x:c>
      <x:c r="H165" s="49" t="s">
        <x:v>1006</x:v>
      </x:c>
      <x:c r="I165" s="50">
        <x:f t="shared" si="3"/>
        <x:v>300000</x:v>
      </x:c>
    </x:row>
    <x:row r="166" spans="1:9">
      <x:c r="A166" s="18">
        <x:v>161</x:v>
      </x:c>
      <x:c r="B166" s="46" t="s">
        <x:v>387</x:v>
      </x:c>
      <x:c r="C166" s="46" t="s">
        <x:v>164</x:v>
      </x:c>
      <x:c r="D166" s="51">
        <x:v>102</x:v>
      </x:c>
      <x:c r="E166" s="42" t="s">
        <x:v>161</x:v>
      </x:c>
      <x:c r="F166" s="45" t="s">
        <x:v>365</x:v>
      </x:c>
      <x:c r="G166" s="31" t="s">
        <x:v>61</x:v>
      </x:c>
      <x:c r="H166" s="49" t="s">
        <x:v>1015</x:v>
      </x:c>
      <x:c r="I166" s="50">
        <x:f t="shared" si="3"/>
        <x:v>350000</x:v>
      </x:c>
    </x:row>
    <x:row r="167" spans="1:9">
      <x:c r="A167" s="28">
        <x:v>162</x:v>
      </x:c>
      <x:c r="B167" s="46" t="s">
        <x:v>387</x:v>
      </x:c>
      <x:c r="C167" s="46" t="s">
        <x:v>413</x:v>
      </x:c>
      <x:c r="D167" s="51">
        <x:v>22</x:v>
      </x:c>
      <x:c r="E167" s="42" t="s">
        <x:v>917</x:v>
      </x:c>
      <x:c r="F167" s="45" t="s">
        <x:v>365</x:v>
      </x:c>
      <x:c r="G167" s="31" t="s">
        <x:v>598</x:v>
      </x:c>
      <x:c r="H167" s="49" t="s">
        <x:v>1012</x:v>
      </x:c>
      <x:c r="I167" s="50">
        <x:f t="shared" si="3"/>
        <x:v>250000</x:v>
      </x:c>
    </x:row>
    <x:row r="168" spans="1:9">
      <x:c r="A168" s="18">
        <x:v>163</x:v>
      </x:c>
      <x:c r="B168" s="46" t="s">
        <x:v>387</x:v>
      </x:c>
      <x:c r="C168" s="46" t="s">
        <x:v>919</x:v>
      </x:c>
      <x:c r="D168" s="51">
        <x:v>55</x:v>
      </x:c>
      <x:c r="E168" s="42" t="s">
        <x:v>914</x:v>
      </x:c>
      <x:c r="F168" s="45" t="s">
        <x:v>365</x:v>
      </x:c>
      <x:c r="G168" s="31" t="s">
        <x:v>600</x:v>
      </x:c>
      <x:c r="H168" s="55" t="s">
        <x:v>1018</x:v>
      </x:c>
      <x:c r="I168" s="50">
        <x:f t="shared" si="3"/>
        <x:v>300000</x:v>
      </x:c>
    </x:row>
    <x:row r="169" spans="1:9">
      <x:c r="A169" s="28">
        <x:v>164</x:v>
      </x:c>
      <x:c r="B169" s="46" t="s">
        <x:v>387</x:v>
      </x:c>
      <x:c r="C169" s="46" t="s">
        <x:v>181</x:v>
      </x:c>
      <x:c r="D169" s="51">
        <x:v>51</x:v>
      </x:c>
      <x:c r="E169" s="43" t="s">
        <x:v>157</x:v>
      </x:c>
      <x:c r="F169" s="45" t="s">
        <x:v>365</x:v>
      </x:c>
      <x:c r="G169" s="31" t="s">
        <x:v>605</x:v>
      </x:c>
      <x:c r="H169" s="49" t="s">
        <x:v>994</x:v>
      </x:c>
      <x:c r="I169" s="50">
        <x:f t="shared" si="3"/>
        <x:v>300000</x:v>
      </x:c>
    </x:row>
    <x:row r="170" spans="1:9">
      <x:c r="A170" s="18">
        <x:v>165</x:v>
      </x:c>
      <x:c r="B170" s="46" t="s">
        <x:v>387</x:v>
      </x:c>
      <x:c r="C170" s="46" t="s">
        <x:v>916</x:v>
      </x:c>
      <x:c r="D170" s="51">
        <x:v>51</x:v>
      </x:c>
      <x:c r="E170" s="42" t="s">
        <x:v>925</x:v>
      </x:c>
      <x:c r="F170" s="45" t="s">
        <x:v>365</x:v>
      </x:c>
      <x:c r="G170" s="31" t="s">
        <x:v>590</x:v>
      </x:c>
      <x:c r="H170" s="49" t="s">
        <x:v>996</x:v>
      </x:c>
      <x:c r="I170" s="50">
        <x:f t="shared" si="3"/>
        <x:v>300000</x:v>
      </x:c>
    </x:row>
    <x:row r="171" spans="1:9">
      <x:c r="A171" s="28">
        <x:v>166</x:v>
      </x:c>
      <x:c r="B171" s="46" t="s">
        <x:v>387</x:v>
      </x:c>
      <x:c r="C171" s="46" t="s">
        <x:v>165</x:v>
      </x:c>
      <x:c r="D171" s="51">
        <x:v>61</x:v>
      </x:c>
      <x:c r="E171" s="42" t="s">
        <x:v>923</x:v>
      </x:c>
      <x:c r="F171" s="45" t="s">
        <x:v>365</x:v>
      </x:c>
      <x:c r="G171" s="31" t="s">
        <x:v>609</x:v>
      </x:c>
      <x:c r="H171" s="49" t="s">
        <x:v>1021</x:v>
      </x:c>
      <x:c r="I171" s="50">
        <x:f t="shared" si="3"/>
        <x:v>300000</x:v>
      </x:c>
    </x:row>
    <x:row r="172" spans="1:9">
      <x:c r="A172" s="18">
        <x:v>167</x:v>
      </x:c>
      <x:c r="B172" s="46" t="s">
        <x:v>387</x:v>
      </x:c>
      <x:c r="C172" s="46" t="s">
        <x:v>168</x:v>
      </x:c>
      <x:c r="D172" s="51">
        <x:v>56</x:v>
      </x:c>
      <x:c r="E172" s="42" t="s">
        <x:v>924</x:v>
      </x:c>
      <x:c r="F172" s="45" t="s">
        <x:v>365</x:v>
      </x:c>
      <x:c r="G172" s="31" t="s">
        <x:v>603</x:v>
      </x:c>
      <x:c r="H172" s="49" t="s">
        <x:v>995</x:v>
      </x:c>
      <x:c r="I172" s="50">
        <x:f t="shared" si="3"/>
        <x:v>300000</x:v>
      </x:c>
    </x:row>
    <x:row r="173" spans="1:9">
      <x:c r="A173" s="28">
        <x:v>168</x:v>
      </x:c>
      <x:c r="B173" s="46" t="s">
        <x:v>387</x:v>
      </x:c>
      <x:c r="C173" s="46" t="s">
        <x:v>169</x:v>
      </x:c>
      <x:c r="D173" s="51">
        <x:v>101</x:v>
      </x:c>
      <x:c r="E173" s="42" t="s">
        <x:v>926</x:v>
      </x:c>
      <x:c r="F173" s="45" t="s">
        <x:v>365</x:v>
      </x:c>
      <x:c r="G173" s="31" t="s">
        <x:v>591</x:v>
      </x:c>
      <x:c r="H173" s="49" t="s">
        <x:v>1007</x:v>
      </x:c>
      <x:c r="I173" s="50">
        <x:f t="shared" si="3"/>
        <x:v>350000</x:v>
      </x:c>
    </x:row>
    <x:row r="174" spans="1:9">
      <x:c r="A174" s="18">
        <x:v>169</x:v>
      </x:c>
      <x:c r="B174" s="46" t="s">
        <x:v>387</x:v>
      </x:c>
      <x:c r="C174" s="46" t="s">
        <x:v>921</x:v>
      </x:c>
      <x:c r="D174" s="51">
        <x:v>38</x:v>
      </x:c>
      <x:c r="E174" s="40" t="s">
        <x:v>743</x:v>
      </x:c>
      <x:c r="F174" s="45" t="s">
        <x:v>365</x:v>
      </x:c>
      <x:c r="G174" s="31" t="s">
        <x:v>570</x:v>
      </x:c>
      <x:c r="H174" s="52" t="s">
        <x:v>1016</x:v>
      </x:c>
      <x:c r="I174" s="50">
        <x:f t="shared" si="3"/>
        <x:v>250000</x:v>
      </x:c>
    </x:row>
    <x:row r="175" spans="1:9">
      <x:c r="A175" s="28">
        <x:v>170</x:v>
      </x:c>
      <x:c r="B175" s="46" t="s">
        <x:v>388</x:v>
      </x:c>
      <x:c r="C175" s="46" t="s">
        <x:v>401</x:v>
      </x:c>
      <x:c r="D175" s="51">
        <x:v>36</x:v>
      </x:c>
      <x:c r="E175" s="40" t="s">
        <x:v>766</x:v>
      </x:c>
      <x:c r="F175" s="45" t="s">
        <x:v>365</x:v>
      </x:c>
      <x:c r="G175" s="31" t="s">
        <x:v>610</x:v>
      </x:c>
      <x:c r="H175" s="49" t="s">
        <x:v>1000</x:v>
      </x:c>
      <x:c r="I175" s="50">
        <x:f t="shared" si="3"/>
        <x:v>250000</x:v>
      </x:c>
    </x:row>
    <x:row r="176" spans="1:9">
      <x:c r="A176" s="18">
        <x:v>171</x:v>
      </x:c>
      <x:c r="B176" s="46" t="s">
        <x:v>388</x:v>
      </x:c>
      <x:c r="C176" s="46" t="s">
        <x:v>170</x:v>
      </x:c>
      <x:c r="D176" s="51">
        <x:v>102</x:v>
      </x:c>
      <x:c r="E176" s="40" t="s">
        <x:v>171</x:v>
      </x:c>
      <x:c r="F176" s="45" t="s">
        <x:v>640</x:v>
      </x:c>
      <x:c r="G176" s="31" t="s">
        <x:v>606</x:v>
      </x:c>
      <x:c r="H176" s="49" t="s">
        <x:v>1010</x:v>
      </x:c>
      <x:c r="I176" s="50">
        <x:f t="shared" si="3"/>
        <x:v>350000</x:v>
      </x:c>
    </x:row>
    <x:row r="177" spans="1:9">
      <x:c r="A177" s="28">
        <x:v>172</x:v>
      </x:c>
      <x:c r="B177" s="46" t="s">
        <x:v>388</x:v>
      </x:c>
      <x:c r="C177" s="46" t="s">
        <x:v>172</x:v>
      </x:c>
      <x:c r="D177" s="51">
        <x:v>50</x:v>
      </x:c>
      <x:c r="E177" s="40" t="s">
        <x:v>920</x:v>
      </x:c>
      <x:c r="F177" s="45" t="s">
        <x:v>365</x:v>
      </x:c>
      <x:c r="G177" s="31" t="s">
        <x:v>79</x:v>
      </x:c>
      <x:c r="H177" s="49" t="s">
        <x:v>1022</x:v>
      </x:c>
      <x:c r="I177" s="50">
        <x:f t="shared" si="3"/>
        <x:v>300000</x:v>
      </x:c>
    </x:row>
    <x:row r="178" spans="1:9">
      <x:c r="A178" s="18">
        <x:v>173</x:v>
      </x:c>
      <x:c r="B178" s="46" t="s">
        <x:v>388</x:v>
      </x:c>
      <x:c r="C178" s="46" t="s">
        <x:v>175</x:v>
      </x:c>
      <x:c r="D178" s="51">
        <x:v>63</x:v>
      </x:c>
      <x:c r="E178" s="40" t="s">
        <x:v>922</x:v>
      </x:c>
      <x:c r="F178" s="45" t="s">
        <x:v>365</x:v>
      </x:c>
      <x:c r="G178" s="31" t="s">
        <x:v>74</x:v>
      </x:c>
      <x:c r="H178" s="49" t="s">
        <x:v>1011</x:v>
      </x:c>
      <x:c r="I178" s="50">
        <x:f t="shared" si="3"/>
        <x:v>300000</x:v>
      </x:c>
    </x:row>
    <x:row r="179" spans="1:9">
      <x:c r="A179" s="28">
        <x:v>174</x:v>
      </x:c>
      <x:c r="B179" s="46" t="s">
        <x:v>388</x:v>
      </x:c>
      <x:c r="C179" s="46" t="s">
        <x:v>176</x:v>
      </x:c>
      <x:c r="D179" s="51">
        <x:v>100</x:v>
      </x:c>
      <x:c r="E179" s="40" t="s">
        <x:v>177</x:v>
      </x:c>
      <x:c r="F179" s="45" t="s">
        <x:v>365</x:v>
      </x:c>
      <x:c r="G179" s="31" t="s">
        <x:v>81</x:v>
      </x:c>
      <x:c r="H179" s="49" t="s">
        <x:v>1020</x:v>
      </x:c>
      <x:c r="I179" s="50">
        <x:f t="shared" si="3"/>
        <x:v>350000</x:v>
      </x:c>
    </x:row>
    <x:row r="180" spans="1:9">
      <x:c r="A180" s="18">
        <x:v>175</x:v>
      </x:c>
      <x:c r="B180" s="46" t="s">
        <x:v>388</x:v>
      </x:c>
      <x:c r="C180" s="46" t="s">
        <x:v>182</x:v>
      </x:c>
      <x:c r="D180" s="51">
        <x:v>75</x:v>
      </x:c>
      <x:c r="E180" s="40" t="s">
        <x:v>929</x:v>
      </x:c>
      <x:c r="F180" s="45" t="s">
        <x:v>365</x:v>
      </x:c>
      <x:c r="G180" s="31" t="s">
        <x:v>587</x:v>
      </x:c>
      <x:c r="H180" s="49" t="s">
        <x:v>997</x:v>
      </x:c>
      <x:c r="I180" s="50">
        <x:f t="shared" si="3"/>
        <x:v>300000</x:v>
      </x:c>
    </x:row>
    <x:row r="181" spans="1:9">
      <x:c r="A181" s="28">
        <x:v>176</x:v>
      </x:c>
      <x:c r="B181" s="46" t="s">
        <x:v>388</x:v>
      </x:c>
      <x:c r="C181" s="46" t="s">
        <x:v>183</x:v>
      </x:c>
      <x:c r="D181" s="51">
        <x:v>58</x:v>
      </x:c>
      <x:c r="E181" s="40" t="s">
        <x:v>933</x:v>
      </x:c>
      <x:c r="F181" s="45" t="s">
        <x:v>365</x:v>
      </x:c>
      <x:c r="G181" s="31" t="s">
        <x:v>80</x:v>
      </x:c>
      <x:c r="H181" s="49" t="s">
        <x:v>1008</x:v>
      </x:c>
      <x:c r="I181" s="50">
        <x:f t="shared" si="3"/>
        <x:v>300000</x:v>
      </x:c>
    </x:row>
    <x:row r="182" spans="1:9">
      <x:c r="A182" s="18">
        <x:v>177</x:v>
      </x:c>
      <x:c r="B182" s="46" t="s">
        <x:v>388</x:v>
      </x:c>
      <x:c r="C182" s="46" t="s">
        <x:v>932</x:v>
      </x:c>
      <x:c r="D182" s="51">
        <x:v>43</x:v>
      </x:c>
      <x:c r="E182" s="40" t="s">
        <x:v>930</x:v>
      </x:c>
      <x:c r="F182" s="45" t="s">
        <x:v>365</x:v>
      </x:c>
      <x:c r="G182" s="31" t="s">
        <x:v>764</x:v>
      </x:c>
      <x:c r="H182" s="49" t="s">
        <x:v>1024</x:v>
      </x:c>
      <x:c r="I182" s="50">
        <x:f t="shared" si="3"/>
        <x:v>250000</x:v>
      </x:c>
    </x:row>
    <x:row r="183" spans="1:9">
      <x:c r="A183" s="28">
        <x:v>178</x:v>
      </x:c>
      <x:c r="B183" s="46" t="s">
        <x:v>388</x:v>
      </x:c>
      <x:c r="C183" s="46" t="s">
        <x:v>154</x:v>
      </x:c>
      <x:c r="D183" s="51">
        <x:v>101</x:v>
      </x:c>
      <x:c r="E183" s="40" t="s">
        <x:v>156</x:v>
      </x:c>
      <x:c r="F183" s="45" t="s">
        <x:v>365</x:v>
      </x:c>
      <x:c r="G183" s="31" t="s">
        <x:v>70</x:v>
      </x:c>
      <x:c r="H183" s="49" t="s">
        <x:v>998</x:v>
      </x:c>
      <x:c r="I183" s="50">
        <x:f t="shared" si="3"/>
        <x:v>350000</x:v>
      </x:c>
    </x:row>
    <x:row r="184" spans="1:9">
      <x:c r="A184" s="18">
        <x:v>179</x:v>
      </x:c>
      <x:c r="B184" s="46" t="s">
        <x:v>388</x:v>
      </x:c>
      <x:c r="C184" s="46" t="s">
        <x:v>209</x:v>
      </x:c>
      <x:c r="D184" s="51">
        <x:v>54</x:v>
      </x:c>
      <x:c r="E184" s="40" t="s">
        <x:v>931</x:v>
      </x:c>
      <x:c r="F184" s="45" t="s">
        <x:v>365</x:v>
      </x:c>
      <x:c r="G184" s="31" t="s">
        <x:v>71</x:v>
      </x:c>
      <x:c r="H184" s="49" t="s">
        <x:v>1013</x:v>
      </x:c>
      <x:c r="I184" s="50">
        <x:f t="shared" si="3"/>
        <x:v>300000</x:v>
      </x:c>
    </x:row>
    <x:row r="185" spans="1:9">
      <x:c r="A185" s="28">
        <x:v>180</x:v>
      </x:c>
      <x:c r="B185" s="46" t="s">
        <x:v>388</x:v>
      </x:c>
      <x:c r="C185" s="46" t="s">
        <x:v>215</x:v>
      </x:c>
      <x:c r="D185" s="47">
        <x:v>52</x:v>
      </x:c>
      <x:c r="E185" s="40" t="s">
        <x:v>927</x:v>
      </x:c>
      <x:c r="F185" s="45" t="s">
        <x:v>365</x:v>
      </x:c>
      <x:c r="G185" s="31" t="s">
        <x:v>72</x:v>
      </x:c>
      <x:c r="H185" s="49" t="s">
        <x:v>1017</x:v>
      </x:c>
      <x:c r="I185" s="50">
        <x:f t="shared" si="3"/>
        <x:v>300000</x:v>
      </x:c>
    </x:row>
    <x:row r="186" spans="1:9">
      <x:c r="A186" s="18">
        <x:v>181</x:v>
      </x:c>
      <x:c r="B186" s="46" t="s">
        <x:v>388</x:v>
      </x:c>
      <x:c r="C186" s="46" t="s">
        <x:v>406</x:v>
      </x:c>
      <x:c r="D186" s="51">
        <x:v>23</x:v>
      </x:c>
      <x:c r="E186" s="40" t="s">
        <x:v>928</x:v>
      </x:c>
      <x:c r="F186" s="45" t="s">
        <x:v>365</x:v>
      </x:c>
      <x:c r="G186" s="31" t="s">
        <x:v>611</x:v>
      </x:c>
      <x:c r="H186" s="49" t="s">
        <x:v>1001</x:v>
      </x:c>
      <x:c r="I186" s="50">
        <x:f t="shared" si="3"/>
        <x:v>250000</x:v>
      </x:c>
    </x:row>
    <x:row r="187" spans="1:9">
      <x:c r="A187" s="28">
        <x:v>182</x:v>
      </x:c>
      <x:c r="B187" s="46" t="s">
        <x:v>377</x:v>
      </x:c>
      <x:c r="C187" s="46" t="s">
        <x:v>211</x:v>
      </x:c>
      <x:c r="D187" s="51">
        <x:v>69</x:v>
      </x:c>
      <x:c r="E187" s="40" t="s">
        <x:v>747</x:v>
      </x:c>
      <x:c r="F187" s="45" t="s">
        <x:v>365</x:v>
      </x:c>
      <x:c r="G187" s="31" t="s">
        <x:v>73</x:v>
      </x:c>
      <x:c r="H187" s="49" t="s">
        <x:v>1004</x:v>
      </x:c>
      <x:c r="I187" s="50">
        <x:f t="shared" si="3"/>
        <x:v>300000</x:v>
      </x:c>
    </x:row>
    <x:row r="188" spans="1:9">
      <x:c r="A188" s="18">
        <x:v>183</x:v>
      </x:c>
      <x:c r="B188" s="46" t="s">
        <x:v>377</x:v>
      </x:c>
      <x:c r="C188" s="46" t="s">
        <x:v>212</x:v>
      </x:c>
      <x:c r="D188" s="51">
        <x:v>61</x:v>
      </x:c>
      <x:c r="E188" s="40" t="s">
        <x:v>203</x:v>
      </x:c>
      <x:c r="F188" s="45" t="s">
        <x:v>365</x:v>
      </x:c>
      <x:c r="G188" s="31" t="s">
        <x:v>75</x:v>
      </x:c>
      <x:c r="H188" s="49" t="s">
        <x:v>1023</x:v>
      </x:c>
      <x:c r="I188" s="50">
        <x:f t="shared" si="3"/>
        <x:v>300000</x:v>
      </x:c>
    </x:row>
    <x:row r="189" spans="1:9">
      <x:c r="A189" s="28">
        <x:v>184</x:v>
      </x:c>
      <x:c r="B189" s="72" t="s">
        <x:v>377</x:v>
      </x:c>
      <x:c r="C189" s="72" t="s">
        <x:v>389</x:v>
      </x:c>
      <x:c r="D189" s="73">
        <x:v>49</x:v>
      </x:c>
      <x:c r="E189" s="74" t="s">
        <x:v>883</x:v>
      </x:c>
      <x:c r="F189" s="75" t="s">
        <x:v>365</x:v>
      </x:c>
      <x:c r="G189" s="76" t="s">
        <x:v>604</x:v>
      </x:c>
      <x:c r="H189" s="77" t="s">
        <x:v>1005</x:v>
      </x:c>
      <x:c r="I189" s="50">
        <x:f t="shared" si="3"/>
        <x:v>250000</x:v>
      </x:c>
    </x:row>
    <x:row r="190" spans="1:9">
      <x:c r="A190" s="18">
        <x:v>185</x:v>
      </x:c>
      <x:c r="B190" s="72" t="s">
        <x:v>377</x:v>
      </x:c>
      <x:c r="C190" s="72" t="s">
        <x:v>220</x:v>
      </x:c>
      <x:c r="D190" s="73">
        <x:v>65</x:v>
      </x:c>
      <x:c r="E190" s="74" t="s">
        <x:v>878</x:v>
      </x:c>
      <x:c r="F190" s="75" t="s">
        <x:v>365</x:v>
      </x:c>
      <x:c r="G190" s="76" t="s">
        <x:v>884</x:v>
      </x:c>
      <x:c r="H190" s="77" t="s">
        <x:v>984</x:v>
      </x:c>
      <x:c r="I190" s="78">
        <x:f t="shared" si="3"/>
        <x:v>300000</x:v>
      </x:c>
    </x:row>
    <x:row r="191" spans="1:9">
      <x:c r="A191" s="28">
        <x:v>186</x:v>
      </x:c>
      <x:c r="B191" s="46" t="s">
        <x:v>377</x:v>
      </x:c>
      <x:c r="C191" s="46" t="s">
        <x:v>196</x:v>
      </x:c>
      <x:c r="D191" s="51">
        <x:v>100</x:v>
      </x:c>
      <x:c r="E191" s="40" t="s">
        <x:v>756</x:v>
      </x:c>
      <x:c r="F191" s="45" t="s">
        <x:v>365</x:v>
      </x:c>
      <x:c r="G191" s="31" t="s">
        <x:v>76</x:v>
      </x:c>
      <x:c r="H191" s="49" t="s">
        <x:v>1009</x:v>
      </x:c>
      <x:c r="I191" s="78">
        <x:f t="shared" si="3"/>
        <x:v>350000</x:v>
      </x:c>
    </x:row>
    <x:row r="192" spans="1:9">
      <x:c r="A192" s="18">
        <x:v>187</x:v>
      </x:c>
      <x:c r="B192" s="46" t="s">
        <x:v>377</x:v>
      </x:c>
      <x:c r="C192" s="46" t="s">
        <x:v>189</x:v>
      </x:c>
      <x:c r="D192" s="51">
        <x:v>72</x:v>
      </x:c>
      <x:c r="E192" s="40" t="s">
        <x:v>748</x:v>
      </x:c>
      <x:c r="F192" s="45" t="s">
        <x:v>365</x:v>
      </x:c>
      <x:c r="G192" s="31" t="s">
        <x:v>77</x:v>
      </x:c>
      <x:c r="H192" s="49" t="s">
        <x:v>1014</x:v>
      </x:c>
      <x:c r="I192" s="50">
        <x:f t="shared" si="3"/>
        <x:v>300000</x:v>
      </x:c>
    </x:row>
    <x:row r="193" spans="1:9">
      <x:c r="A193" s="28">
        <x:v>188</x:v>
      </x:c>
      <x:c r="B193" s="46" t="s">
        <x:v>377</x:v>
      </x:c>
      <x:c r="C193" s="46" t="s">
        <x:v>207</x:v>
      </x:c>
      <x:c r="D193" s="51">
        <x:v>37</x:v>
      </x:c>
      <x:c r="E193" s="40" t="s">
        <x:v>935</x:v>
      </x:c>
      <x:c r="F193" s="45" t="s">
        <x:v>365</x:v>
      </x:c>
      <x:c r="G193" s="31" t="s">
        <x:v>87</x:v>
      </x:c>
      <x:c r="H193" s="49" t="s">
        <x:v>1019</x:v>
      </x:c>
      <x:c r="I193" s="50">
        <x:f t="shared" si="3"/>
        <x:v>250000</x:v>
      </x:c>
    </x:row>
    <x:row r="194" spans="1:9">
      <x:c r="A194" s="18">
        <x:v>189</x:v>
      </x:c>
      <x:c r="B194" s="46" t="s">
        <x:v>377</x:v>
      </x:c>
      <x:c r="C194" s="46" t="s">
        <x:v>204</x:v>
      </x:c>
      <x:c r="D194" s="51">
        <x:v>60</x:v>
      </x:c>
      <x:c r="E194" s="40" t="s">
        <x:v>937</x:v>
      </x:c>
      <x:c r="F194" s="45" t="s">
        <x:v>365</x:v>
      </x:c>
      <x:c r="G194" s="31" t="s">
        <x:v>584</x:v>
      </x:c>
      <x:c r="H194" s="49" t="s">
        <x:v>993</x:v>
      </x:c>
      <x:c r="I194" s="50">
        <x:f t="shared" si="3"/>
        <x:v>300000</x:v>
      </x:c>
    </x:row>
    <x:row r="195" spans="1:9">
      <x:c r="A195" s="28">
        <x:v>190</x:v>
      </x:c>
      <x:c r="B195" s="46" t="s">
        <x:v>377</x:v>
      </x:c>
      <x:c r="C195" s="46" t="s">
        <x:v>194</x:v>
      </x:c>
      <x:c r="D195" s="51">
        <x:v>80</x:v>
      </x:c>
      <x:c r="E195" s="40" t="s">
        <x:v>936</x:v>
      </x:c>
      <x:c r="F195" s="45" t="s">
        <x:v>365</x:v>
      </x:c>
      <x:c r="G195" s="31" t="s">
        <x:v>78</x:v>
      </x:c>
      <x:c r="H195" s="49" t="s">
        <x:v>1039</x:v>
      </x:c>
      <x:c r="I195" s="50">
        <x:f t="shared" si="3"/>
        <x:v>300000</x:v>
      </x:c>
    </x:row>
    <x:row r="196" spans="1:9">
      <x:c r="A196" s="18">
        <x:v>191</x:v>
      </x:c>
      <x:c r="B196" s="46" t="s">
        <x:v>377</x:v>
      </x:c>
      <x:c r="C196" s="46" t="s">
        <x:v>191</x:v>
      </x:c>
      <x:c r="D196" s="51">
        <x:v>64</x:v>
      </x:c>
      <x:c r="E196" s="40" t="s">
        <x:v>213</x:v>
      </x:c>
      <x:c r="F196" s="45" t="s">
        <x:v>365</x:v>
      </x:c>
      <x:c r="G196" s="31" t="s">
        <x:v>90</x:v>
      </x:c>
      <x:c r="H196" s="49" t="s">
        <x:v>1035</x:v>
      </x:c>
      <x:c r="I196" s="50">
        <x:f t="shared" si="3"/>
        <x:v>300000</x:v>
      </x:c>
    </x:row>
    <x:row r="197" spans="1:9">
      <x:c r="A197" s="28">
        <x:v>192</x:v>
      </x:c>
      <x:c r="B197" s="46" t="s">
        <x:v>377</x:v>
      </x:c>
      <x:c r="C197" s="46" t="s">
        <x:v>199</x:v>
      </x:c>
      <x:c r="D197" s="51">
        <x:v>69</x:v>
      </x:c>
      <x:c r="E197" s="40" t="s">
        <x:v>934</x:v>
      </x:c>
      <x:c r="F197" s="45" t="s">
        <x:v>365</x:v>
      </x:c>
      <x:c r="G197" s="31" t="s">
        <x:v>89</x:v>
      </x:c>
      <x:c r="H197" s="49" t="s">
        <x:v>1033</x:v>
      </x:c>
      <x:c r="I197" s="50">
        <x:f t="shared" si="3"/>
        <x:v>300000</x:v>
      </x:c>
    </x:row>
    <x:row r="198" spans="1:9">
      <x:c r="A198" s="18">
        <x:v>193</x:v>
      </x:c>
      <x:c r="B198" s="46" t="s">
        <x:v>377</x:v>
      </x:c>
      <x:c r="C198" s="46" t="s">
        <x:v>202</x:v>
      </x:c>
      <x:c r="D198" s="51">
        <x:v>74</x:v>
      </x:c>
      <x:c r="E198" s="40" t="s">
        <x:v>939</x:v>
      </x:c>
      <x:c r="F198" s="45" t="s">
        <x:v>365</x:v>
      </x:c>
      <x:c r="G198" s="31" t="s">
        <x:v>88</x:v>
      </x:c>
      <x:c r="H198" s="49" t="s">
        <x:v>1040</x:v>
      </x:c>
      <x:c r="I198" s="50">
        <x:f t="shared" si="3"/>
        <x:v>300000</x:v>
      </x:c>
    </x:row>
    <x:row r="199" spans="1:9">
      <x:c r="A199" s="28">
        <x:v>194</x:v>
      </x:c>
      <x:c r="B199" s="46" t="s">
        <x:v>377</x:v>
      </x:c>
      <x:c r="C199" s="46" t="s">
        <x:v>411</x:v>
      </x:c>
      <x:c r="D199" s="51">
        <x:v>101</x:v>
      </x:c>
      <x:c r="E199" s="40" t="s">
        <x:v>757</x:v>
      </x:c>
      <x:c r="F199" s="45" t="s">
        <x:v>365</x:v>
      </x:c>
      <x:c r="G199" s="31" t="s">
        <x:v>594</x:v>
      </x:c>
      <x:c r="H199" s="49" t="s">
        <x:v>1042</x:v>
      </x:c>
      <x:c r="I199" s="50">
        <x:f t="shared" si="3"/>
        <x:v>350000</x:v>
      </x:c>
    </x:row>
    <x:row r="200" spans="1:9">
      <x:c r="A200" s="18">
        <x:v>195</x:v>
      </x:c>
      <x:c r="B200" s="46" t="s">
        <x:v>372</x:v>
      </x:c>
      <x:c r="C200" s="46" t="s">
        <x:v>206</x:v>
      </x:c>
      <x:c r="D200" s="51">
        <x:v>108</x:v>
      </x:c>
      <x:c r="E200" s="40" t="s">
        <x:v>938</x:v>
      </x:c>
      <x:c r="F200" s="45" t="s">
        <x:v>365</x:v>
      </x:c>
      <x:c r="G200" s="31" t="s">
        <x:v>83</x:v>
      </x:c>
      <x:c r="H200" s="49" t="s">
        <x:v>1038</x:v>
      </x:c>
      <x:c r="I200" s="50">
        <x:f t="shared" si="3"/>
        <x:v>350000</x:v>
      </x:c>
    </x:row>
    <x:row r="201" spans="1:9">
      <x:c r="A201" s="28">
        <x:v>196</x:v>
      </x:c>
      <x:c r="B201" s="46" t="s">
        <x:v>372</x:v>
      </x:c>
      <x:c r="C201" s="46" t="s">
        <x:v>210</x:v>
      </x:c>
      <x:c r="D201" s="51">
        <x:v>51</x:v>
      </x:c>
      <x:c r="E201" s="40" t="s">
        <x:v>195</x:v>
      </x:c>
      <x:c r="F201" s="45" t="s">
        <x:v>365</x:v>
      </x:c>
      <x:c r="G201" s="31" t="s">
        <x:v>599</x:v>
      </x:c>
      <x:c r="H201" s="52" t="s">
        <x:v>1041</x:v>
      </x:c>
      <x:c r="I201" s="50">
        <x:f t="shared" ref="I201:I239" si="4">IF($D201&gt;=100,$L$6,IF($D201&gt;=50,$L$5,$L$4))</x:f>
        <x:v>300000</x:v>
      </x:c>
    </x:row>
    <x:row r="202" spans="1:9">
      <x:c r="A202" s="18">
        <x:v>197</x:v>
      </x:c>
      <x:c r="B202" s="46" t="s">
        <x:v>372</x:v>
      </x:c>
      <x:c r="C202" s="46" t="s">
        <x:v>419</x:v>
      </x:c>
      <x:c r="D202" s="51">
        <x:v>81</x:v>
      </x:c>
      <x:c r="E202" s="40" t="s">
        <x:v>942</x:v>
      </x:c>
      <x:c r="F202" s="45" t="s">
        <x:v>365</x:v>
      </x:c>
      <x:c r="G202" s="31" t="s">
        <x:v>602</x:v>
      </x:c>
      <x:c r="H202" s="52" t="s">
        <x:v>1030</x:v>
      </x:c>
      <x:c r="I202" s="50">
        <x:f t="shared" si="4"/>
        <x:v>300000</x:v>
      </x:c>
    </x:row>
    <x:row r="203" spans="1:9">
      <x:c r="A203" s="28">
        <x:v>198</x:v>
      </x:c>
      <x:c r="B203" s="46" t="s">
        <x:v>372</x:v>
      </x:c>
      <x:c r="C203" s="46" t="s">
        <x:v>205</x:v>
      </x:c>
      <x:c r="D203" s="51">
        <x:v>80</x:v>
      </x:c>
      <x:c r="E203" s="40" t="s">
        <x:v>941</x:v>
      </x:c>
      <x:c r="F203" s="45" t="s">
        <x:v>365</x:v>
      </x:c>
      <x:c r="G203" s="31" t="s">
        <x:v>607</x:v>
      </x:c>
      <x:c r="H203" s="49" t="s">
        <x:v>1044</x:v>
      </x:c>
      <x:c r="I203" s="50">
        <x:f t="shared" si="4"/>
        <x:v>300000</x:v>
      </x:c>
    </x:row>
    <x:row r="204" spans="1:9">
      <x:c r="A204" s="18">
        <x:v>199</x:v>
      </x:c>
      <x:c r="B204" s="46" t="s">
        <x:v>372</x:v>
      </x:c>
      <x:c r="C204" s="46" t="s">
        <x:v>418</x:v>
      </x:c>
      <x:c r="D204" s="51">
        <x:v>81</x:v>
      </x:c>
      <x:c r="E204" s="40" t="s">
        <x:v>940</x:v>
      </x:c>
      <x:c r="F204" s="45" t="s">
        <x:v>365</x:v>
      </x:c>
      <x:c r="G204" s="31" t="s">
        <x:v>592</x:v>
      </x:c>
      <x:c r="H204" s="49" t="s">
        <x:v>1027</x:v>
      </x:c>
      <x:c r="I204" s="50">
        <x:f t="shared" si="4"/>
        <x:v>300000</x:v>
      </x:c>
    </x:row>
    <x:row r="205" spans="1:9">
      <x:c r="A205" s="28">
        <x:v>200</x:v>
      </x:c>
      <x:c r="B205" s="46" t="s">
        <x:v>372</x:v>
      </x:c>
      <x:c r="C205" s="46" t="s">
        <x:v>190</x:v>
      </x:c>
      <x:c r="D205" s="51">
        <x:v>34</x:v>
      </x:c>
      <x:c r="E205" s="40" t="s">
        <x:v>763</x:v>
      </x:c>
      <x:c r="F205" s="45" t="s">
        <x:v>365</x:v>
      </x:c>
      <x:c r="G205" s="31" t="s">
        <x:v>197</x:v>
      </x:c>
      <x:c r="H205" s="52" t="s">
        <x:v>1025</x:v>
      </x:c>
      <x:c r="I205" s="50">
        <x:f t="shared" si="4"/>
        <x:v>250000</x:v>
      </x:c>
    </x:row>
    <x:row r="206" spans="1:9">
      <x:c r="A206" s="18">
        <x:v>201</x:v>
      </x:c>
      <x:c r="B206" s="46" t="s">
        <x:v>372</x:v>
      </x:c>
      <x:c r="C206" s="46" t="s">
        <x:v>208</x:v>
      </x:c>
      <x:c r="D206" s="51">
        <x:v>83</x:v>
      </x:c>
      <x:c r="E206" s="40" t="s">
        <x:v>751</x:v>
      </x:c>
      <x:c r="F206" s="45" t="s">
        <x:v>365</x:v>
      </x:c>
      <x:c r="G206" s="31" t="s">
        <x:v>92</x:v>
      </x:c>
      <x:c r="H206" s="52" t="s">
        <x:v>1031</x:v>
      </x:c>
      <x:c r="I206" s="50">
        <x:f t="shared" si="4"/>
        <x:v>300000</x:v>
      </x:c>
    </x:row>
    <x:row r="207" spans="1:9">
      <x:c r="A207" s="28">
        <x:v>202</x:v>
      </x:c>
      <x:c r="B207" s="46" t="s">
        <x:v>372</x:v>
      </x:c>
      <x:c r="C207" s="46" t="s">
        <x:v>214</x:v>
      </x:c>
      <x:c r="D207" s="51">
        <x:v>43</x:v>
      </x:c>
      <x:c r="E207" s="40" t="s">
        <x:v>946</x:v>
      </x:c>
      <x:c r="F207" s="45" t="s">
        <x:v>365</x:v>
      </x:c>
      <x:c r="G207" s="31" t="s">
        <x:v>91</x:v>
      </x:c>
      <x:c r="H207" s="49" t="s">
        <x:v>1043</x:v>
      </x:c>
      <x:c r="I207" s="50">
        <x:f t="shared" si="4"/>
        <x:v>250000</x:v>
      </x:c>
    </x:row>
    <x:row r="208" spans="1:9">
      <x:c r="A208" s="18">
        <x:v>203</x:v>
      </x:c>
      <x:c r="B208" s="46" t="s">
        <x:v>372</x:v>
      </x:c>
      <x:c r="C208" s="46" t="s">
        <x:v>949</x:v>
      </x:c>
      <x:c r="D208" s="51">
        <x:v>55</x:v>
      </x:c>
      <x:c r="E208" s="40" t="s">
        <x:v>943</x:v>
      </x:c>
      <x:c r="F208" s="45" t="s">
        <x:v>365</x:v>
      </x:c>
      <x:c r="G208" s="31" t="s">
        <x:v>84</x:v>
      </x:c>
      <x:c r="H208" s="49" t="s">
        <x:v>1036</x:v>
      </x:c>
      <x:c r="I208" s="50">
        <x:f t="shared" si="4"/>
        <x:v>300000</x:v>
      </x:c>
    </x:row>
    <x:row r="209" spans="1:9">
      <x:c r="A209" s="28">
        <x:v>204</x:v>
      </x:c>
      <x:c r="B209" s="46" t="s">
        <x:v>372</x:v>
      </x:c>
      <x:c r="C209" s="46" t="s">
        <x:v>948</x:v>
      </x:c>
      <x:c r="D209" s="51">
        <x:v>34</x:v>
      </x:c>
      <x:c r="E209" s="40" t="s">
        <x:v>735</x:v>
      </x:c>
      <x:c r="F209" s="45" t="s">
        <x:v>365</x:v>
      </x:c>
      <x:c r="G209" s="31" t="s">
        <x:v>93</x:v>
      </x:c>
      <x:c r="H209" s="49" t="s">
        <x:v>1026</x:v>
      </x:c>
      <x:c r="I209" s="50">
        <x:f t="shared" si="4"/>
        <x:v>250000</x:v>
      </x:c>
    </x:row>
    <x:row r="210" spans="1:9">
      <x:c r="A210" s="18">
        <x:v>205</x:v>
      </x:c>
      <x:c r="B210" s="46" t="s">
        <x:v>372</x:v>
      </x:c>
      <x:c r="C210" s="46" t="s">
        <x:v>415</x:v>
      </x:c>
      <x:c r="D210" s="51">
        <x:v>36</x:v>
      </x:c>
      <x:c r="E210" s="40" t="s">
        <x:v>945</x:v>
      </x:c>
      <x:c r="F210" s="45" t="s">
        <x:v>365</x:v>
      </x:c>
      <x:c r="G210" s="31" t="s">
        <x:v>580</x:v>
      </x:c>
      <x:c r="H210" s="49" t="s">
        <x:v>1029</x:v>
      </x:c>
      <x:c r="I210" s="50">
        <x:f t="shared" si="4"/>
        <x:v>250000</x:v>
      </x:c>
    </x:row>
    <x:row r="211" spans="1:9">
      <x:c r="A211" s="28">
        <x:v>206</x:v>
      </x:c>
      <x:c r="B211" s="46" t="s">
        <x:v>372</x:v>
      </x:c>
      <x:c r="C211" s="46" t="s">
        <x:v>185</x:v>
      </x:c>
      <x:c r="D211" s="51">
        <x:v>31</x:v>
      </x:c>
      <x:c r="E211" s="40" t="s">
        <x:v>944</x:v>
      </x:c>
      <x:c r="F211" s="45" t="s">
        <x:v>365</x:v>
      </x:c>
      <x:c r="G211" s="31" t="s">
        <x:v>82</x:v>
      </x:c>
      <x:c r="H211" s="49" t="s">
        <x:v>1032</x:v>
      </x:c>
      <x:c r="I211" s="50">
        <x:f t="shared" si="4"/>
        <x:v>250000</x:v>
      </x:c>
    </x:row>
    <x:row r="212" spans="1:9">
      <x:c r="A212" s="18">
        <x:v>207</x:v>
      </x:c>
      <x:c r="B212" s="46" t="s">
        <x:v>372</x:v>
      </x:c>
      <x:c r="C212" s="46" t="s">
        <x:v>390</x:v>
      </x:c>
      <x:c r="D212" s="51">
        <x:v>60</x:v>
      </x:c>
      <x:c r="E212" s="40" t="s">
        <x:v>947</x:v>
      </x:c>
      <x:c r="F212" s="45" t="s">
        <x:v>365</x:v>
      </x:c>
      <x:c r="G212" s="31" t="s">
        <x:v>608</x:v>
      </x:c>
      <x:c r="H212" s="49" t="s">
        <x:v>1028</x:v>
      </x:c>
      <x:c r="I212" s="50">
        <x:f t="shared" si="4"/>
        <x:v>300000</x:v>
      </x:c>
    </x:row>
    <x:row r="213" spans="1:9">
      <x:c r="A213" s="28">
        <x:v>208</x:v>
      </x:c>
      <x:c r="B213" s="46" t="s">
        <x:v>372</x:v>
      </x:c>
      <x:c r="C213" s="46" t="s">
        <x:v>423</x:v>
      </x:c>
      <x:c r="D213" s="51">
        <x:v>63</x:v>
      </x:c>
      <x:c r="E213" s="40" t="s">
        <x:v>739</x:v>
      </x:c>
      <x:c r="F213" s="45" t="s">
        <x:v>365</x:v>
      </x:c>
      <x:c r="G213" s="31" t="s">
        <x:v>593</x:v>
      </x:c>
      <x:c r="H213" s="49" t="s">
        <x:v>1034</x:v>
      </x:c>
      <x:c r="I213" s="50">
        <x:f t="shared" si="4"/>
        <x:v>300000</x:v>
      </x:c>
    </x:row>
    <x:row r="214" spans="1:9">
      <x:c r="A214" s="18">
        <x:v>209</x:v>
      </x:c>
      <x:c r="B214" s="46" t="s">
        <x:v>372</x:v>
      </x:c>
      <x:c r="C214" s="46" t="s">
        <x:v>198</x:v>
      </x:c>
      <x:c r="D214" s="51">
        <x:v>47</x:v>
      </x:c>
      <x:c r="E214" s="40" t="s">
        <x:v>736</x:v>
      </x:c>
      <x:c r="F214" s="45" t="s">
        <x:v>365</x:v>
      </x:c>
      <x:c r="G214" s="31" t="s">
        <x:v>85</x:v>
      </x:c>
      <x:c r="H214" s="49" t="s">
        <x:v>1037</x:v>
      </x:c>
      <x:c r="I214" s="50">
        <x:f t="shared" si="4"/>
        <x:v>250000</x:v>
      </x:c>
    </x:row>
    <x:row r="215" spans="1:9">
      <x:c r="A215" s="28">
        <x:v>210</x:v>
      </x:c>
      <x:c r="B215" s="46" t="s">
        <x:v>372</x:v>
      </x:c>
      <x:c r="C215" s="46" t="s">
        <x:v>201</x:v>
      </x:c>
      <x:c r="D215" s="47">
        <x:v>32</x:v>
      </x:c>
      <x:c r="E215" s="40" t="s">
        <x:v>744</x:v>
      </x:c>
      <x:c r="F215" s="45" t="s">
        <x:v>365</x:v>
      </x:c>
      <x:c r="G215" s="31" t="s">
        <x:v>86</x:v>
      </x:c>
      <x:c r="H215" s="52" t="s">
        <x:v>988</x:v>
      </x:c>
      <x:c r="I215" s="50">
        <x:f t="shared" si="4"/>
        <x:v>250000</x:v>
      </x:c>
    </x:row>
    <x:row r="216" spans="1:9">
      <x:c r="A216" s="18">
        <x:v>211</x:v>
      </x:c>
      <x:c r="B216" s="46" t="s">
        <x:v>372</x:v>
      </x:c>
      <x:c r="C216" s="46" t="s">
        <x:v>951</x:v>
      </x:c>
      <x:c r="D216" s="51">
        <x:v>25</x:v>
      </x:c>
      <x:c r="E216" s="40" t="s">
        <x:v>758</x:v>
      </x:c>
      <x:c r="F216" s="45" t="s">
        <x:v>365</x:v>
      </x:c>
      <x:c r="G216" s="31" t="s">
        <x:v>771</x:v>
      </x:c>
      <x:c r="H216" s="49" t="s">
        <x:v>991</x:v>
      </x:c>
      <x:c r="I216" s="50">
        <x:f t="shared" si="4"/>
        <x:v>250000</x:v>
      </x:c>
    </x:row>
    <x:row r="217" spans="1:9">
      <x:c r="A217" s="28">
        <x:v>212</x:v>
      </x:c>
      <x:c r="B217" s="46" t="s">
        <x:v>372</x:v>
      </x:c>
      <x:c r="C217" s="46" t="s">
        <x:v>422</x:v>
      </x:c>
      <x:c r="D217" s="51">
        <x:v>59</x:v>
      </x:c>
      <x:c r="E217" s="40" t="s">
        <x:v>750</x:v>
      </x:c>
      <x:c r="F217" s="45" t="s">
        <x:v>365</x:v>
      </x:c>
      <x:c r="G217" s="31" t="s">
        <x:v>581</x:v>
      </x:c>
      <x:c r="H217" s="49" t="s">
        <x:v>971</x:v>
      </x:c>
      <x:c r="I217" s="50">
        <x:f t="shared" si="4"/>
        <x:v>300000</x:v>
      </x:c>
    </x:row>
    <x:row r="218" spans="1:9">
      <x:c r="A218" s="18">
        <x:v>213</x:v>
      </x:c>
      <x:c r="B218" s="46" t="s">
        <x:v>372</x:v>
      </x:c>
      <x:c r="C218" s="46" t="s">
        <x:v>421</x:v>
      </x:c>
      <x:c r="D218" s="51">
        <x:v>63</x:v>
      </x:c>
      <x:c r="E218" s="40" t="s">
        <x:v>950</x:v>
      </x:c>
      <x:c r="F218" s="45" t="s">
        <x:v>365</x:v>
      </x:c>
      <x:c r="G218" s="31" t="s">
        <x:v>582</x:v>
      </x:c>
      <x:c r="H218" s="52" t="s">
        <x:v>985</x:v>
      </x:c>
      <x:c r="I218" s="50">
        <x:f t="shared" si="4"/>
        <x:v>300000</x:v>
      </x:c>
    </x:row>
    <x:row r="219" spans="1:9">
      <x:c r="A219" s="28">
        <x:v>214</x:v>
      </x:c>
      <x:c r="B219" s="46" t="s">
        <x:v>372</x:v>
      </x:c>
      <x:c r="C219" s="46" t="s">
        <x:v>424</x:v>
      </x:c>
      <x:c r="D219" s="51">
        <x:v>71</x:v>
      </x:c>
      <x:c r="E219" s="40" t="s">
        <x:v>954</x:v>
      </x:c>
      <x:c r="F219" s="45" t="s">
        <x:v>365</x:v>
      </x:c>
      <x:c r="G219" s="31" t="s">
        <x:v>595</x:v>
      </x:c>
      <x:c r="H219" s="49" t="s">
        <x:v>966</x:v>
      </x:c>
      <x:c r="I219" s="50">
        <x:f t="shared" si="4"/>
        <x:v>300000</x:v>
      </x:c>
    </x:row>
    <x:row r="220" spans="1:9">
      <x:c r="A220" s="18">
        <x:v>215</x:v>
      </x:c>
      <x:c r="B220" s="46" t="s">
        <x:v>369</x:v>
      </x:c>
      <x:c r="C220" s="46" t="s">
        <x:v>952</x:v>
      </x:c>
      <x:c r="D220" s="51">
        <x:v>78</x:v>
      </x:c>
      <x:c r="E220" s="40" t="s">
        <x:v>953</x:v>
      </x:c>
      <x:c r="F220" s="45" t="s">
        <x:v>365</x:v>
      </x:c>
      <x:c r="G220" s="31" t="s">
        <x:v>583</x:v>
      </x:c>
      <x:c r="H220" s="52" t="s">
        <x:v>974</x:v>
      </x:c>
      <x:c r="I220" s="50">
        <x:f t="shared" si="4"/>
        <x:v>300000</x:v>
      </x:c>
    </x:row>
    <x:row r="221" spans="1:9">
      <x:c r="A221" s="28">
        <x:v>216</x:v>
      </x:c>
      <x:c r="B221" s="46" t="s">
        <x:v>369</x:v>
      </x:c>
      <x:c r="C221" s="46" t="s">
        <x:v>188</x:v>
      </x:c>
      <x:c r="D221" s="51">
        <x:v>79</x:v>
      </x:c>
      <x:c r="E221" s="40" t="s">
        <x:v>738</x:v>
      </x:c>
      <x:c r="F221" s="45" t="s">
        <x:v>365</x:v>
      </x:c>
      <x:c r="G221" s="31" t="s">
        <x:v>588</x:v>
      </x:c>
      <x:c r="H221" s="52" t="s">
        <x:v>963</x:v>
      </x:c>
      <x:c r="I221" s="50">
        <x:f t="shared" si="4"/>
        <x:v>300000</x:v>
      </x:c>
    </x:row>
    <x:row r="222" spans="1:9">
      <x:c r="A222" s="18">
        <x:v>217</x:v>
      </x:c>
      <x:c r="B222" s="46" t="s">
        <x:v>369</x:v>
      </x:c>
      <x:c r="C222" s="46" t="s">
        <x:v>192</x:v>
      </x:c>
      <x:c r="D222" s="51">
        <x:v>33</x:v>
      </x:c>
      <x:c r="E222" s="40" t="s">
        <x:v>745</x:v>
      </x:c>
      <x:c r="F222" s="45" t="s">
        <x:v>365</x:v>
      </x:c>
      <x:c r="G222" s="31" t="s">
        <x:v>585</x:v>
      </x:c>
      <x:c r="H222" s="49" t="s">
        <x:v>992</x:v>
      </x:c>
      <x:c r="I222" s="50">
        <x:f t="shared" si="4"/>
        <x:v>250000</x:v>
      </x:c>
    </x:row>
    <x:row r="223" spans="1:9">
      <x:c r="A223" s="28">
        <x:v>218</x:v>
      </x:c>
      <x:c r="B223" s="46" t="s">
        <x:v>369</x:v>
      </x:c>
      <x:c r="C223" s="46" t="s">
        <x:v>193</x:v>
      </x:c>
      <x:c r="D223" s="51">
        <x:v>53</x:v>
      </x:c>
      <x:c r="E223" s="40" t="s">
        <x:v>746</x:v>
      </x:c>
      <x:c r="F223" s="45" t="s">
        <x:v>365</x:v>
      </x:c>
      <x:c r="G223" s="31" t="s">
        <x:v>586</x:v>
      </x:c>
      <x:c r="H223" s="49" t="s">
        <x:v>969</x:v>
      </x:c>
      <x:c r="I223" s="50">
        <x:f t="shared" si="4"/>
        <x:v>300000</x:v>
      </x:c>
    </x:row>
    <x:row r="224" spans="1:9">
      <x:c r="A224" s="18">
        <x:v>219</x:v>
      </x:c>
      <x:c r="B224" s="46" t="s">
        <x:v>369</x:v>
      </x:c>
      <x:c r="C224" s="46" t="s">
        <x:v>428</x:v>
      </x:c>
      <x:c r="D224" s="51">
        <x:v>40</x:v>
      </x:c>
      <x:c r="E224" s="40" t="s">
        <x:v>200</x:v>
      </x:c>
      <x:c r="F224" s="45" t="s">
        <x:v>365</x:v>
      </x:c>
      <x:c r="G224" s="31" t="s">
        <x:v>589</x:v>
      </x:c>
      <x:c r="H224" s="49" t="s">
        <x:v>965</x:v>
      </x:c>
      <x:c r="I224" s="50">
        <x:f t="shared" si="4"/>
        <x:v>250000</x:v>
      </x:c>
    </x:row>
    <x:row r="225" spans="1:9">
      <x:c r="A225" s="28">
        <x:v>220</x:v>
      </x:c>
      <x:c r="B225" s="46" t="s">
        <x:v>369</x:v>
      </x:c>
      <x:c r="C225" s="46" t="s">
        <x:v>431</x:v>
      </x:c>
      <x:c r="D225" s="51">
        <x:v>35</x:v>
      </x:c>
      <x:c r="E225" s="40" t="s">
        <x:v>186</x:v>
      </x:c>
      <x:c r="F225" s="45" t="s">
        <x:v>365</x:v>
      </x:c>
      <x:c r="G225" s="31" t="s">
        <x:v>596</x:v>
      </x:c>
      <x:c r="H225" s="49" t="s">
        <x:v>961</x:v>
      </x:c>
      <x:c r="I225" s="50">
        <x:f t="shared" si="4"/>
        <x:v>250000</x:v>
      </x:c>
    </x:row>
    <x:row r="226" spans="1:9">
      <x:c r="A226" s="18">
        <x:v>221</x:v>
      </x:c>
      <x:c r="B226" s="46" t="s">
        <x:v>369</x:v>
      </x:c>
      <x:c r="C226" s="46" t="s">
        <x:v>429</x:v>
      </x:c>
      <x:c r="D226" s="51">
        <x:v>67</x:v>
      </x:c>
      <x:c r="E226" s="40" t="s">
        <x:v>959</x:v>
      </x:c>
      <x:c r="F226" s="45" t="s">
        <x:v>365</x:v>
      </x:c>
      <x:c r="G226" s="31" t="s">
        <x:v>597</x:v>
      </x:c>
      <x:c r="H226" s="49" t="s">
        <x:v>990</x:v>
      </x:c>
      <x:c r="I226" s="50">
        <x:f t="shared" si="4"/>
        <x:v>300000</x:v>
      </x:c>
    </x:row>
    <x:row r="227" spans="1:9">
      <x:c r="A227" s="28">
        <x:v>222</x:v>
      </x:c>
      <x:c r="B227" s="46" t="s">
        <x:v>369</x:v>
      </x:c>
      <x:c r="C227" s="46" t="s">
        <x:v>426</x:v>
      </x:c>
      <x:c r="D227" s="51">
        <x:v>67</x:v>
      </x:c>
      <x:c r="E227" s="40" t="s">
        <x:v>960</x:v>
      </x:c>
      <x:c r="F227" s="45" t="s">
        <x:v>365</x:v>
      </x:c>
      <x:c r="G227" s="31" t="s">
        <x:v>619</x:v>
      </x:c>
      <x:c r="H227" s="49" t="s">
        <x:v>973</x:v>
      </x:c>
      <x:c r="I227" s="50">
        <x:f t="shared" si="4"/>
        <x:v>300000</x:v>
      </x:c>
    </x:row>
    <x:row r="228" spans="1:9">
      <x:c r="A228" s="18">
        <x:v>223</x:v>
      </x:c>
      <x:c r="B228" s="46" t="s">
        <x:v>369</x:v>
      </x:c>
      <x:c r="C228" s="46" t="s">
        <x:v>187</x:v>
      </x:c>
      <x:c r="D228" s="51">
        <x:v>44</x:v>
      </x:c>
      <x:c r="E228" s="40" t="s">
        <x:v>956</x:v>
      </x:c>
      <x:c r="F228" s="45" t="s">
        <x:v>365</x:v>
      </x:c>
      <x:c r="G228" s="31" t="s">
        <x:v>634</x:v>
      </x:c>
      <x:c r="H228" s="49" t="s">
        <x:v>967</x:v>
      </x:c>
      <x:c r="I228" s="50">
        <x:f t="shared" si="4"/>
        <x:v>250000</x:v>
      </x:c>
    </x:row>
    <x:row r="229" spans="1:9">
      <x:c r="A229" s="28">
        <x:v>224</x:v>
      </x:c>
      <x:c r="B229" s="46" t="s">
        <x:v>369</x:v>
      </x:c>
      <x:c r="C229" s="46" t="s">
        <x:v>216</x:v>
      </x:c>
      <x:c r="D229" s="51">
        <x:v>33</x:v>
      </x:c>
      <x:c r="E229" s="40" t="s">
        <x:v>749</x:v>
      </x:c>
      <x:c r="F229" s="45" t="s">
        <x:v>365</x:v>
      </x:c>
      <x:c r="G229" s="31" t="s">
        <x:v>631</x:v>
      </x:c>
      <x:c r="H229" s="49" t="s">
        <x:v>970</x:v>
      </x:c>
      <x:c r="I229" s="50">
        <x:f t="shared" si="4"/>
        <x:v>250000</x:v>
      </x:c>
    </x:row>
    <x:row r="230" spans="1:9">
      <x:c r="A230" s="18">
        <x:v>225</x:v>
      </x:c>
      <x:c r="B230" s="46" t="s">
        <x:v>369</x:v>
      </x:c>
      <x:c r="C230" s="46" t="s">
        <x:v>955</x:v>
      </x:c>
      <x:c r="D230" s="51">
        <x:v>38</x:v>
      </x:c>
      <x:c r="E230" s="40" t="s">
        <x:v>957</x:v>
      </x:c>
      <x:c r="F230" s="45" t="s">
        <x:v>365</x:v>
      </x:c>
      <x:c r="G230" s="31" t="s">
        <x:v>625</x:v>
      </x:c>
      <x:c r="H230" s="49" t="s">
        <x:v>964</x:v>
      </x:c>
      <x:c r="I230" s="50">
        <x:f t="shared" si="4"/>
        <x:v>250000</x:v>
      </x:c>
    </x:row>
    <x:row r="231" spans="1:9">
      <x:c r="A231" s="28">
        <x:v>226</x:v>
      </x:c>
      <x:c r="B231" s="46" t="s">
        <x:v>369</x:v>
      </x:c>
      <x:c r="C231" s="46" t="s">
        <x:v>958</x:v>
      </x:c>
      <x:c r="D231" s="51">
        <x:v>30</x:v>
      </x:c>
      <x:c r="E231" s="40" t="s">
        <x:v>752</x:v>
      </x:c>
      <x:c r="F231" s="45" t="s">
        <x:v>365</x:v>
      </x:c>
      <x:c r="G231" s="31" t="s">
        <x:v>617</x:v>
      </x:c>
      <x:c r="H231" s="49" t="s">
        <x:v>975</x:v>
      </x:c>
      <x:c r="I231" s="50">
        <x:f t="shared" si="4"/>
        <x:v>250000</x:v>
      </x:c>
    </x:row>
    <x:row r="232" spans="1:9">
      <x:c r="A232" s="18">
        <x:v>227</x:v>
      </x:c>
      <x:c r="B232" s="46" t="s">
        <x:v>369</x:v>
      </x:c>
      <x:c r="C232" s="46" t="s">
        <x:v>869</x:v>
      </x:c>
      <x:c r="D232" s="51">
        <x:v>51</x:v>
      </x:c>
      <x:c r="E232" s="40" t="s">
        <x:v>866</x:v>
      </x:c>
      <x:c r="F232" s="45" t="s">
        <x:v>365</x:v>
      </x:c>
      <x:c r="G232" s="31" t="s">
        <x:v>637</x:v>
      </x:c>
      <x:c r="H232" s="49" t="s">
        <x:v>972</x:v>
      </x:c>
      <x:c r="I232" s="50">
        <x:f t="shared" si="4"/>
        <x:v>300000</x:v>
      </x:c>
    </x:row>
    <x:row r="233" spans="1:9">
      <x:c r="A233" s="28">
        <x:v>228</x:v>
      </x:c>
      <x:c r="B233" s="46" t="s">
        <x:v>369</x:v>
      </x:c>
      <x:c r="C233" s="46" t="s">
        <x:v>425</x:v>
      </x:c>
      <x:c r="D233" s="51">
        <x:v>40</x:v>
      </x:c>
      <x:c r="E233" s="40" t="s">
        <x:v>217</x:v>
      </x:c>
      <x:c r="F233" s="45" t="s">
        <x:v>365</x:v>
      </x:c>
      <x:c r="G233" s="31" t="s">
        <x:v>627</x:v>
      </x:c>
      <x:c r="H233" s="49" t="s">
        <x:v>986</x:v>
      </x:c>
      <x:c r="I233" s="50">
        <x:f t="shared" si="4"/>
        <x:v>250000</x:v>
      </x:c>
    </x:row>
    <x:row r="234" spans="1:9">
      <x:c r="A234" s="18">
        <x:v>229</x:v>
      </x:c>
      <x:c r="B234" s="46" t="s">
        <x:v>369</x:v>
      </x:c>
      <x:c r="C234" s="46" t="s">
        <x:v>376</x:v>
      </x:c>
      <x:c r="D234" s="51">
        <x:v>11</x:v>
      </x:c>
      <x:c r="E234" s="40" t="s">
        <x:v>218</x:v>
      </x:c>
      <x:c r="F234" s="45" t="s">
        <x:v>365</x:v>
      </x:c>
      <x:c r="G234" s="31" t="s">
        <x:v>630</x:v>
      </x:c>
      <x:c r="H234" s="49" t="s">
        <x:v>978</x:v>
      </x:c>
      <x:c r="I234" s="50">
        <x:f t="shared" si="4"/>
        <x:v>250000</x:v>
      </x:c>
    </x:row>
    <x:row r="235" spans="1:9">
      <x:c r="A235" s="28">
        <x:v>230</x:v>
      </x:c>
      <x:c r="B235" s="46" t="s">
        <x:v>371</x:v>
      </x:c>
      <x:c r="C235" s="46" t="s">
        <x:v>239</x:v>
      </x:c>
      <x:c r="D235" s="51">
        <x:v>80</x:v>
      </x:c>
      <x:c r="E235" s="40" t="s">
        <x:v>870</x:v>
      </x:c>
      <x:c r="F235" s="45" t="s">
        <x:v>365</x:v>
      </x:c>
      <x:c r="G235" s="31" t="s">
        <x:v>635</x:v>
      </x:c>
      <x:c r="H235" s="52" t="s">
        <x:v>987</x:v>
      </x:c>
      <x:c r="I235" s="50">
        <x:f t="shared" si="4"/>
        <x:v>300000</x:v>
      </x:c>
    </x:row>
    <x:row r="236" spans="1:9">
      <x:c r="A236" s="18">
        <x:v>231</x:v>
      </x:c>
      <x:c r="B236" s="46" t="s">
        <x:v>371</x:v>
      </x:c>
      <x:c r="C236" s="46" t="s">
        <x:v>228</x:v>
      </x:c>
      <x:c r="D236" s="51">
        <x:v>50</x:v>
      </x:c>
      <x:c r="E236" s="40" t="s">
        <x:v>871</x:v>
      </x:c>
      <x:c r="F236" s="45" t="s">
        <x:v>365</x:v>
      </x:c>
      <x:c r="G236" s="31" t="s">
        <x:v>615</x:v>
      </x:c>
      <x:c r="H236" s="49" t="s">
        <x:v>968</x:v>
      </x:c>
      <x:c r="I236" s="50">
        <x:f t="shared" si="4"/>
        <x:v>300000</x:v>
      </x:c>
    </x:row>
    <x:row r="237" spans="1:9">
      <x:c r="A237" s="28">
        <x:v>232</x:v>
      </x:c>
      <x:c r="B237" s="46" t="s">
        <x:v>371</x:v>
      </x:c>
      <x:c r="C237" s="46" t="s">
        <x:v>691</x:v>
      </x:c>
      <x:c r="D237" s="51">
        <x:v>22</x:v>
      </x:c>
      <x:c r="E237" s="40" t="s">
        <x:v>867</x:v>
      </x:c>
      <x:c r="F237" s="45" t="s">
        <x:v>365</x:v>
      </x:c>
      <x:c r="G237" s="31" t="s">
        <x:v>235</x:v>
      </x:c>
      <x:c r="H237" s="49" t="s">
        <x:v>962</x:v>
      </x:c>
      <x:c r="I237" s="50">
        <x:f t="shared" si="4"/>
        <x:v>250000</x:v>
      </x:c>
    </x:row>
    <x:row r="238" spans="1:9">
      <x:c r="A238" s="18">
        <x:v>233</x:v>
      </x:c>
      <x:c r="B238" s="56" t="s">
        <x:v>371</x:v>
      </x:c>
      <x:c r="C238" s="46" t="s">
        <x:v>219</x:v>
      </x:c>
      <x:c r="D238" s="51">
        <x:v>88</x:v>
      </x:c>
      <x:c r="E238" s="40" t="s">
        <x:v>864</x:v>
      </x:c>
      <x:c r="F238" s="45" t="s">
        <x:v>365</x:v>
      </x:c>
      <x:c r="G238" s="31" t="s">
        <x:v>629</x:v>
      </x:c>
      <x:c r="H238" s="49" t="s">
        <x:v>976</x:v>
      </x:c>
      <x:c r="I238" s="50">
        <x:f t="shared" si="4"/>
        <x:v>300000</x:v>
      </x:c>
    </x:row>
    <x:row r="239" spans="1:9" ht="17.25">
      <x:c r="A239" s="28">
        <x:v>234</x:v>
      </x:c>
      <x:c r="B239" s="57" t="s">
        <x:v>371</x:v>
      </x:c>
      <x:c r="C239" s="58" t="s">
        <x:v>240</x:v>
      </x:c>
      <x:c r="D239" s="59">
        <x:v>22</x:v>
      </x:c>
      <x:c r="E239" s="60" t="s">
        <x:v>865</x:v>
      </x:c>
      <x:c r="F239" s="61" t="s">
        <x:v>365</x:v>
      </x:c>
      <x:c r="G239" s="44" t="s">
        <x:v>613</x:v>
      </x:c>
      <x:c r="H239" s="62" t="s">
        <x:v>979</x:v>
      </x:c>
      <x:c r="I239" s="50">
        <x:f t="shared" si="4"/>
        <x:v>250000</x:v>
      </x:c>
    </x:row>
  </x:sheetData>
  <x:mergeCells count="9">
    <x:mergeCell ref="A1:I1"/>
    <x:mergeCell ref="A3:A4"/>
    <x:mergeCell ref="B3:B4"/>
    <x:mergeCell ref="C3:C4"/>
    <x:mergeCell ref="D3:D4"/>
    <x:mergeCell ref="E3:E4"/>
    <x:mergeCell ref="F3:H3"/>
    <x:mergeCell ref="I3:I4"/>
    <x:mergeCell ref="J7:K7"/>
  </x:mergeCells>
  <x:dataValidations count="2">
    <x:dataValidation type="textLength" operator="lessThan" allowBlank="1" showInputMessage="1" showErrorMessage="1" errorTitle="입력오류" error="예금주명은 100자리이내로만 입력해주십시요." sqref="G6:G6 G8:G236 G238:G238">
      <x:formula1>100</x:formula1>
    </x:dataValidation>
    <x:dataValidation type="textLength" operator="lessThan" allowBlank="1" showInputMessage="1" showErrorMessage="1" errorTitle="입력오류" error="계좌번호는 30자리 이내로 입력해주십시요." sqref="H6:H6 H8:H236 H238:H238">
      <x:formula1>30</x:formula1>
    </x:dataValidation>
  </x:dataValidations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E243"/>
  <x:sheetViews>
    <x:sheetView tabSelected="1" view="pageBreakPreview" topLeftCell="A1" zoomScaleNormal="100" zoomScaleSheetLayoutView="100" workbookViewId="0">
      <x:pane xSplit="0" ySplit="4" topLeftCell="A5" activePane="bottomLeft" state="frozen"/>
      <x:selection pane="bottomLeft" activeCell="A1" activeCellId="0" sqref="A1:E1"/>
    </x:sheetView>
  </x:sheetViews>
  <x:sheetFormatPr defaultColWidth="9.00390625" defaultRowHeight="16.399999999999999"/>
  <x:cols>
    <x:col min="1" max="1" width="4.625" style="1" customWidth="1"/>
    <x:col min="3" max="3" width="19.125" style="97" customWidth="1"/>
    <x:col min="4" max="4" width="22" style="1" customWidth="1"/>
    <x:col min="5" max="5" width="21.5" style="1" customWidth="1"/>
  </x:cols>
  <x:sheetData>
    <x:row r="1" spans="1:5" ht="41.25" customHeight="1">
      <x:c r="A1" s="118" t="s">
        <x:v>433</x:v>
      </x:c>
      <x:c r="B1" s="119"/>
      <x:c r="C1" s="119"/>
      <x:c r="D1" s="119"/>
      <x:c r="E1" s="120"/>
    </x:row>
    <x:row r="2" spans="1:5">
      <x:c r="A2" s="115"/>
      <x:c r="B2" s="116"/>
      <x:c r="C2" s="116"/>
      <x:c r="D2" s="116"/>
      <x:c r="E2" s="117"/>
    </x:row>
    <x:row r="3" spans="1:5" ht="20.100000000000001" customHeight="1">
      <x:c r="A3" s="121" t="s">
        <x:v>432</x:v>
      </x:c>
      <x:c r="B3" s="121" t="s">
        <x:v>380</x:v>
      </x:c>
      <x:c r="C3" s="121" t="s">
        <x:v>616</x:v>
      </x:c>
      <x:c r="D3" s="121" t="s">
        <x:v>381</x:v>
      </x:c>
      <x:c r="E3" s="121" t="s">
        <x:v>430</x:v>
      </x:c>
    </x:row>
    <x:row r="4" spans="1:5" ht="20.100000000000001" customHeight="1">
      <x:c r="A4" s="121"/>
      <x:c r="B4" s="121"/>
      <x:c r="C4" s="121"/>
      <x:c r="D4" s="121"/>
      <x:c r="E4" s="121"/>
    </x:row>
    <x:row r="5" spans="1:5" ht="20.100000000000001" customHeight="1">
      <x:c r="A5" s="98">
        <x:v>1</x:v>
      </x:c>
      <x:c r="B5" s="98" t="s">
        <x:v>378</x:v>
      </x:c>
      <x:c r="C5" s="98" t="s">
        <x:v>221</x:v>
      </x:c>
      <x:c r="D5" s="99" t="s">
        <x:v>760</x:v>
      </x:c>
      <x:c r="E5" s="103"/>
    </x:row>
    <x:row r="6" spans="1:5" ht="20.100000000000001" customHeight="1">
      <x:c r="A6" s="98">
        <x:v>2</x:v>
      </x:c>
      <x:c r="B6" s="98" t="s">
        <x:v>378</x:v>
      </x:c>
      <x:c r="C6" s="98" t="s">
        <x:v>351</x:v>
      </x:c>
      <x:c r="D6" s="99" t="s">
        <x:v>349</x:v>
      </x:c>
      <x:c r="E6" s="100"/>
    </x:row>
    <x:row r="7" spans="1:5" ht="20.100000000000001" customHeight="1">
      <x:c r="A7" s="98">
        <x:v>3</x:v>
      </x:c>
      <x:c r="B7" s="101" t="s">
        <x:v>378</x:v>
      </x:c>
      <x:c r="C7" s="101" t="s">
        <x:v>773</x:v>
      </x:c>
      <x:c r="D7" s="102" t="s">
        <x:v>349</x:v>
      </x:c>
      <x:c r="E7" s="103"/>
    </x:row>
    <x:row r="8" spans="1:5" ht="20.100000000000001" customHeight="1">
      <x:c r="A8" s="98">
        <x:v>4</x:v>
      </x:c>
      <x:c r="B8" s="98" t="s">
        <x:v>378</x:v>
      </x:c>
      <x:c r="C8" s="98" t="s">
        <x:v>223</x:v>
      </x:c>
      <x:c r="D8" s="99" t="s">
        <x:v>237</x:v>
      </x:c>
      <x:c r="E8" s="100"/>
    </x:row>
    <x:row r="9" spans="1:5" ht="20.100000000000001" customHeight="1">
      <x:c r="A9" s="98">
        <x:v>5</x:v>
      </x:c>
      <x:c r="B9" s="98" t="s">
        <x:v>378</x:v>
      </x:c>
      <x:c r="C9" s="98" t="s">
        <x:v>227</x:v>
      </x:c>
      <x:c r="D9" s="99" t="s">
        <x:v>872</x:v>
      </x:c>
      <x:c r="E9" s="103"/>
    </x:row>
    <x:row r="10" spans="1:5" ht="20.100000000000001" customHeight="1">
      <x:c r="A10" s="98">
        <x:v>6</x:v>
      </x:c>
      <x:c r="B10" s="104" t="s">
        <x:v>378</x:v>
      </x:c>
      <x:c r="C10" s="104" t="s">
        <x:v>232</x:v>
      </x:c>
      <x:c r="D10" s="105" t="s">
        <x:v>877</x:v>
      </x:c>
      <x:c r="E10" s="106"/>
    </x:row>
    <x:row r="11" spans="1:5" ht="20.100000000000001" customHeight="1">
      <x:c r="A11" s="98">
        <x:v>7</x:v>
      </x:c>
      <x:c r="B11" s="101" t="s">
        <x:v>378</x:v>
      </x:c>
      <x:c r="C11" s="101" t="s">
        <x:v>755</x:v>
      </x:c>
      <x:c r="D11" s="102" t="s">
        <x:v>352</x:v>
      </x:c>
      <x:c r="E11" s="103"/>
    </x:row>
    <x:row r="12" spans="1:5" ht="20.100000000000001" customHeight="1">
      <x:c r="A12" s="98">
        <x:v>8</x:v>
      </x:c>
      <x:c r="B12" s="98" t="s">
        <x:v>378</x:v>
      </x:c>
      <x:c r="C12" s="98" t="s">
        <x:v>353</x:v>
      </x:c>
      <x:c r="D12" s="99" t="s">
        <x:v>881</x:v>
      </x:c>
      <x:c r="E12" s="103"/>
    </x:row>
    <x:row r="13" spans="1:5" ht="20.100000000000001" customHeight="1">
      <x:c r="A13" s="98">
        <x:v>9</x:v>
      </x:c>
      <x:c r="B13" s="98" t="s">
        <x:v>378</x:v>
      </x:c>
      <x:c r="C13" s="98" t="s">
        <x:v>782</x:v>
      </x:c>
      <x:c r="D13" s="99" t="s">
        <x:v>881</x:v>
      </x:c>
      <x:c r="E13" s="103"/>
    </x:row>
    <x:row r="14" spans="1:5" ht="20.100000000000001" customHeight="1">
      <x:c r="A14" s="98">
        <x:v>10</x:v>
      </x:c>
      <x:c r="B14" s="104" t="s">
        <x:v>378</x:v>
      </x:c>
      <x:c r="C14" s="104" t="s">
        <x:v>665</x:v>
      </x:c>
      <x:c r="D14" s="105" t="s">
        <x:v>659</x:v>
      </x:c>
      <x:c r="E14" s="106"/>
    </x:row>
    <x:row r="15" spans="1:5" ht="20.100000000000001" customHeight="1">
      <x:c r="A15" s="98">
        <x:v>11</x:v>
      </x:c>
      <x:c r="B15" s="104" t="s">
        <x:v>378</x:v>
      </x:c>
      <x:c r="C15" s="104" t="s">
        <x:v>639</x:v>
      </x:c>
      <x:c r="D15" s="105" t="s">
        <x:v>620</x:v>
      </x:c>
      <x:c r="E15" s="103"/>
    </x:row>
    <x:row r="16" spans="1:5" ht="20.100000000000001" customHeight="1">
      <x:c r="A16" s="98">
        <x:v>12</x:v>
      </x:c>
      <x:c r="B16" s="98" t="s">
        <x:v>378</x:v>
      </x:c>
      <x:c r="C16" s="98" t="s">
        <x:v>632</x:v>
      </x:c>
      <x:c r="D16" s="99" t="s">
        <x:v>355</x:v>
      </x:c>
      <x:c r="E16" s="103"/>
    </x:row>
    <x:row r="17" spans="1:5" ht="20.100000000000001" customHeight="1">
      <x:c r="A17" s="98">
        <x:v>13</x:v>
      </x:c>
      <x:c r="B17" s="98" t="s">
        <x:v>378</x:v>
      </x:c>
      <x:c r="C17" s="98" t="s">
        <x:v>874</x:v>
      </x:c>
      <x:c r="D17" s="99" t="s">
        <x:v>759</x:v>
      </x:c>
      <x:c r="E17" s="103"/>
    </x:row>
    <x:row r="18" spans="1:5" ht="20.100000000000001" customHeight="1">
      <x:c r="A18" s="98">
        <x:v>14</x:v>
      </x:c>
      <x:c r="B18" s="98" t="s">
        <x:v>378</x:v>
      </x:c>
      <x:c r="C18" s="98" t="s">
        <x:v>621</x:v>
      </x:c>
      <x:c r="D18" s="102" t="s">
        <x:v>356</x:v>
      </x:c>
      <x:c r="E18" s="103"/>
    </x:row>
    <x:row r="19" spans="1:5" ht="20.100000000000001" customHeight="1">
      <x:c r="A19" s="98">
        <x:v>15</x:v>
      </x:c>
      <x:c r="B19" s="98" t="s">
        <x:v>378</x:v>
      </x:c>
      <x:c r="C19" s="98" t="s">
        <x:v>622</x:v>
      </x:c>
      <x:c r="D19" s="99" t="s">
        <x:v>886</x:v>
      </x:c>
      <x:c r="E19" s="103"/>
    </x:row>
    <x:row r="20" spans="1:5" ht="20.100000000000001" customHeight="1">
      <x:c r="A20" s="98">
        <x:v>16</x:v>
      </x:c>
      <x:c r="B20" s="98" t="s">
        <x:v>378</x:v>
      </x:c>
      <x:c r="C20" s="98" t="s">
        <x:v>363</x:v>
      </x:c>
      <x:c r="D20" s="99" t="s">
        <x:v>775</x:v>
      </x:c>
      <x:c r="E20" s="103"/>
    </x:row>
    <x:row r="21" spans="1:5" ht="20.100000000000001" customHeight="1">
      <x:c r="A21" s="98">
        <x:v>17</x:v>
      </x:c>
      <x:c r="B21" s="98" t="s">
        <x:v>378</x:v>
      </x:c>
      <x:c r="C21" s="98" t="s">
        <x:v>633</x:v>
      </x:c>
      <x:c r="D21" s="99" t="s">
        <x:v>357</x:v>
      </x:c>
      <x:c r="E21" s="103"/>
    </x:row>
    <x:row r="22" spans="1:5" ht="20.100000000000001" customHeight="1">
      <x:c r="A22" s="98">
        <x:v>18</x:v>
      </x:c>
      <x:c r="B22" s="104" t="s">
        <x:v>378</x:v>
      </x:c>
      <x:c r="C22" s="104" t="s">
        <x:v>671</x:v>
      </x:c>
      <x:c r="D22" s="105" t="s">
        <x:v>673</x:v>
      </x:c>
      <x:c r="E22" s="100"/>
    </x:row>
    <x:row r="23" spans="1:5" ht="20.100000000000001" customHeight="1">
      <x:c r="A23" s="98">
        <x:v>19</x:v>
      </x:c>
      <x:c r="B23" s="98" t="s">
        <x:v>378</x:v>
      </x:c>
      <x:c r="C23" s="98" t="s">
        <x:v>643</x:v>
      </x:c>
      <x:c r="D23" s="99" t="s">
        <x:v>362</x:v>
      </x:c>
      <x:c r="E23" s="100"/>
    </x:row>
    <x:row r="24" spans="1:5" ht="20.100000000000001" customHeight="1">
      <x:c r="A24" s="98">
        <x:v>20</x:v>
      </x:c>
      <x:c r="B24" s="98" t="s">
        <x:v>378</x:v>
      </x:c>
      <x:c r="C24" s="98" t="s">
        <x:v>361</x:v>
      </x:c>
      <x:c r="D24" s="99" t="s">
        <x:v>362</x:v>
      </x:c>
      <x:c r="E24" s="100"/>
    </x:row>
    <x:row r="25" spans="1:5" ht="20.100000000000001" customHeight="1">
      <x:c r="A25" s="98">
        <x:v>21</x:v>
      </x:c>
      <x:c r="B25" s="98" t="s">
        <x:v>378</x:v>
      </x:c>
      <x:c r="C25" s="98" t="s">
        <x:v>612</x:v>
      </x:c>
      <x:c r="D25" s="99" t="s">
        <x:v>359</x:v>
      </x:c>
      <x:c r="E25" s="100"/>
    </x:row>
    <x:row r="26" spans="1:5" ht="20.100000000000001" customHeight="1">
      <x:c r="A26" s="98">
        <x:v>22</x:v>
      </x:c>
      <x:c r="B26" s="98" t="s">
        <x:v>378</x:v>
      </x:c>
      <x:c r="C26" s="98" t="s">
        <x:v>623</x:v>
      </x:c>
      <x:c r="D26" s="99" t="s">
        <x:v>359</x:v>
      </x:c>
      <x:c r="E26" s="100"/>
    </x:row>
    <x:row r="27" spans="1:5" ht="20.100000000000001" customHeight="1">
      <x:c r="A27" s="98">
        <x:v>23</x:v>
      </x:c>
      <x:c r="B27" s="98" t="s">
        <x:v>378</x:v>
      </x:c>
      <x:c r="C27" s="98" t="s">
        <x:v>427</x:v>
      </x:c>
      <x:c r="D27" s="99" t="s">
        <x:v>859</x:v>
      </x:c>
      <x:c r="E27" s="100"/>
    </x:row>
    <x:row r="28" spans="1:5" ht="20.100000000000001" customHeight="1">
      <x:c r="A28" s="98">
        <x:v>24</x:v>
      </x:c>
      <x:c r="B28" s="98" t="s">
        <x:v>378</x:v>
      </x:c>
      <x:c r="C28" s="98" t="s">
        <x:v>624</x:v>
      </x:c>
      <x:c r="D28" s="99" t="s">
        <x:v>360</x:v>
      </x:c>
      <x:c r="E28" s="100"/>
    </x:row>
    <x:row r="29" spans="1:5" ht="20.100000000000001" customHeight="1">
      <x:c r="A29" s="98">
        <x:v>25</x:v>
      </x:c>
      <x:c r="B29" s="98" t="s">
        <x:v>378</x:v>
      </x:c>
      <x:c r="C29" s="98" t="s">
        <x:v>226</x:v>
      </x:c>
      <x:c r="D29" s="99" t="s">
        <x:v>983</x:v>
      </x:c>
      <x:c r="E29" s="100"/>
    </x:row>
    <x:row r="30" spans="1:5" ht="20.100000000000001" customHeight="1">
      <x:c r="A30" s="98">
        <x:v>26</x:v>
      </x:c>
      <x:c r="B30" s="98" t="s">
        <x:v>378</x:v>
      </x:c>
      <x:c r="C30" s="98" t="s">
        <x:v>880</x:v>
      </x:c>
      <x:c r="D30" s="99" t="s">
        <x:v>6</x:v>
      </x:c>
      <x:c r="E30" s="100"/>
    </x:row>
    <x:row r="31" spans="1:5" ht="20.100000000000001" customHeight="1">
      <x:c r="A31" s="98">
        <x:v>27</x:v>
      </x:c>
      <x:c r="B31" s="98" t="s">
        <x:v>378</x:v>
      </x:c>
      <x:c r="C31" s="98" t="s">
        <x:v>626</x:v>
      </x:c>
      <x:c r="D31" s="99" t="s">
        <x:v>649</x:v>
      </x:c>
      <x:c r="E31" s="100"/>
    </x:row>
    <x:row r="32" spans="1:5" ht="20.100000000000001" customHeight="1">
      <x:c r="A32" s="98">
        <x:v>28</x:v>
      </x:c>
      <x:c r="B32" s="98" t="s">
        <x:v>378</x:v>
      </x:c>
      <x:c r="C32" s="98" t="s">
        <x:v>274</x:v>
      </x:c>
      <x:c r="D32" s="99" t="s">
        <x:v>776</x:v>
      </x:c>
      <x:c r="E32" s="100"/>
    </x:row>
    <x:row r="33" spans="1:5" ht="20.100000000000001" customHeight="1">
      <x:c r="A33" s="98">
        <x:v>29</x:v>
      </x:c>
      <x:c r="B33" s="98" t="s">
        <x:v>378</x:v>
      </x:c>
      <x:c r="C33" s="98" t="s">
        <x:v>666</x:v>
      </x:c>
      <x:c r="D33" s="99" t="s">
        <x:v>272</x:v>
      </x:c>
      <x:c r="E33" s="100"/>
    </x:row>
    <x:row r="34" spans="1:5" ht="20.100000000000001" customHeight="1">
      <x:c r="A34" s="98">
        <x:v>30</x:v>
      </x:c>
      <x:c r="B34" s="98" t="s">
        <x:v>378</x:v>
      </x:c>
      <x:c r="C34" s="98" t="s">
        <x:v>664</x:v>
      </x:c>
      <x:c r="D34" s="99" t="s">
        <x:v>656</x:v>
      </x:c>
      <x:c r="E34" s="100"/>
    </x:row>
    <x:row r="35" spans="1:5" ht="20.100000000000001" customHeight="1">
      <x:c r="A35" s="98">
        <x:v>31</x:v>
      </x:c>
      <x:c r="B35" s="98" t="s">
        <x:v>378</x:v>
      </x:c>
      <x:c r="C35" s="98" t="s">
        <x:v>648</x:v>
      </x:c>
      <x:c r="D35" s="99" t="s">
        <x:v>238</x:v>
      </x:c>
      <x:c r="E35" s="100"/>
    </x:row>
    <x:row r="36" spans="1:5" ht="20.100000000000001" customHeight="1">
      <x:c r="A36" s="98">
        <x:v>32</x:v>
      </x:c>
      <x:c r="B36" s="98" t="s">
        <x:v>378</x:v>
      </x:c>
      <x:c r="C36" s="98" t="s">
        <x:v>398</x:v>
      </x:c>
      <x:c r="D36" s="99" t="s">
        <x:v>658</x:v>
      </x:c>
      <x:c r="E36" s="100"/>
    </x:row>
    <x:row r="37" spans="1:5" ht="20.100000000000001" customHeight="1">
      <x:c r="A37" s="98">
        <x:v>33</x:v>
      </x:c>
      <x:c r="B37" s="98" t="s">
        <x:v>378</x:v>
      </x:c>
      <x:c r="C37" s="98" t="s">
        <x:v>879</x:v>
      </x:c>
      <x:c r="D37" s="99" t="s">
        <x:v>5</x:v>
      </x:c>
      <x:c r="E37" s="100"/>
    </x:row>
    <x:row r="38" spans="1:5" ht="20.100000000000001" customHeight="1">
      <x:c r="A38" s="98">
        <x:v>34</x:v>
      </x:c>
      <x:c r="B38" s="98" t="s">
        <x:v>378</x:v>
      </x:c>
      <x:c r="C38" s="98" t="s">
        <x:v>657</x:v>
      </x:c>
      <x:c r="D38" s="99" t="s">
        <x:v>670</x:v>
      </x:c>
      <x:c r="E38" s="100"/>
    </x:row>
    <x:row r="39" spans="1:5" ht="20.100000000000001" customHeight="1">
      <x:c r="A39" s="98">
        <x:v>35</x:v>
      </x:c>
      <x:c r="B39" s="98" t="s">
        <x:v>378</x:v>
      </x:c>
      <x:c r="C39" s="98" t="s">
        <x:v>661</x:v>
      </x:c>
      <x:c r="D39" s="99" t="s">
        <x:v>273</x:v>
      </x:c>
      <x:c r="E39" s="100"/>
    </x:row>
    <x:row r="40" spans="1:5" ht="20.100000000000001" customHeight="1">
      <x:c r="A40" s="98">
        <x:v>36</x:v>
      </x:c>
      <x:c r="B40" s="104" t="s">
        <x:v>373</x:v>
      </x:c>
      <x:c r="C40" s="104" t="s">
        <x:v>660</x:v>
      </x:c>
      <x:c r="D40" s="105" t="s">
        <x:v>281</x:v>
      </x:c>
      <x:c r="E40" s="106"/>
    </x:row>
    <x:row r="41" spans="1:5" ht="20.100000000000001" customHeight="1">
      <x:c r="A41" s="98">
        <x:v>37</x:v>
      </x:c>
      <x:c r="B41" s="104" t="s">
        <x:v>373</x:v>
      </x:c>
      <x:c r="C41" s="104" t="s">
        <x:v>277</x:v>
      </x:c>
      <x:c r="D41" s="105" t="s">
        <x:v>278</x:v>
      </x:c>
      <x:c r="E41" s="106"/>
    </x:row>
    <x:row r="42" spans="1:5" ht="20.100000000000001" customHeight="1">
      <x:c r="A42" s="98">
        <x:v>38</x:v>
      </x:c>
      <x:c r="B42" s="104" t="s">
        <x:v>373</x:v>
      </x:c>
      <x:c r="C42" s="104" t="s">
        <x:v>858</x:v>
      </x:c>
      <x:c r="D42" s="105" t="s">
        <x:v>862</x:v>
      </x:c>
      <x:c r="E42" s="106"/>
    </x:row>
    <x:row r="43" spans="1:5" ht="20.100000000000001" customHeight="1">
      <x:c r="A43" s="98">
        <x:v>39</x:v>
      </x:c>
      <x:c r="B43" s="104" t="s">
        <x:v>373</x:v>
      </x:c>
      <x:c r="C43" s="104" t="s">
        <x:v>654</x:v>
      </x:c>
      <x:c r="D43" s="105" t="s">
        <x:v>282</x:v>
      </x:c>
      <x:c r="E43" s="106"/>
    </x:row>
    <x:row r="44" spans="1:5" ht="20.100000000000001" customHeight="1">
      <x:c r="A44" s="98">
        <x:v>40</x:v>
      </x:c>
      <x:c r="B44" s="104" t="s">
        <x:v>373</x:v>
      </x:c>
      <x:c r="C44" s="104" t="s">
        <x:v>662</x:v>
      </x:c>
      <x:c r="D44" s="105" t="s">
        <x:v>645</x:v>
      </x:c>
      <x:c r="E44" s="106"/>
    </x:row>
    <x:row r="45" spans="1:5" ht="20.100000000000001" customHeight="1">
      <x:c r="A45" s="98">
        <x:v>41</x:v>
      </x:c>
      <x:c r="B45" s="104" t="s">
        <x:v>373</x:v>
      </x:c>
      <x:c r="C45" s="104" t="s">
        <x:v>647</x:v>
      </x:c>
      <x:c r="D45" s="105" t="s">
        <x:v>276</x:v>
      </x:c>
      <x:c r="E45" s="106"/>
    </x:row>
    <x:row r="46" spans="1:5" ht="20.100000000000001" customHeight="1">
      <x:c r="A46" s="98">
        <x:v>42</x:v>
      </x:c>
      <x:c r="B46" s="104" t="s">
        <x:v>373</x:v>
      </x:c>
      <x:c r="C46" s="104" t="s">
        <x:v>650</x:v>
      </x:c>
      <x:c r="D46" s="105" t="s">
        <x:v>280</x:v>
      </x:c>
      <x:c r="E46" s="106"/>
    </x:row>
    <x:row r="47" spans="1:5" ht="20.100000000000001" customHeight="1">
      <x:c r="A47" s="98">
        <x:v>43</x:v>
      </x:c>
      <x:c r="B47" s="104" t="s">
        <x:v>373</x:v>
      </x:c>
      <x:c r="C47" s="104" t="s">
        <x:v>414</x:v>
      </x:c>
      <x:c r="D47" s="105" t="s">
        <x:v>894</x:v>
      </x:c>
      <x:c r="E47" s="106"/>
    </x:row>
    <x:row r="48" spans="1:5" ht="20.100000000000001" customHeight="1">
      <x:c r="A48" s="98">
        <x:v>44</x:v>
      </x:c>
      <x:c r="B48" s="104" t="s">
        <x:v>373</x:v>
      </x:c>
      <x:c r="C48" s="104" t="s">
        <x:v>284</x:v>
      </x:c>
      <x:c r="D48" s="105" t="s">
        <x:v>283</x:v>
      </x:c>
      <x:c r="E48" s="106"/>
    </x:row>
    <x:row r="49" spans="1:5" ht="20.100000000000001" customHeight="1">
      <x:c r="A49" s="98">
        <x:v>45</x:v>
      </x:c>
      <x:c r="B49" s="104" t="s">
        <x:v>373</x:v>
      </x:c>
      <x:c r="C49" s="104" t="s">
        <x:v>290</x:v>
      </x:c>
      <x:c r="D49" s="105" t="s">
        <x:v>778</x:v>
      </x:c>
      <x:c r="E49" s="106"/>
    </x:row>
    <x:row r="50" spans="1:5" ht="20.100000000000001" customHeight="1">
      <x:c r="A50" s="98">
        <x:v>46</x:v>
      </x:c>
      <x:c r="B50" s="104" t="s">
        <x:v>373</x:v>
      </x:c>
      <x:c r="C50" s="104" t="s">
        <x:v>667</x:v>
      </x:c>
      <x:c r="D50" s="105" t="s">
        <x:v>653</x:v>
      </x:c>
      <x:c r="E50" s="106"/>
    </x:row>
    <x:row r="51" spans="1:5" ht="20.100000000000001" customHeight="1">
      <x:c r="A51" s="98">
        <x:v>47</x:v>
      </x:c>
      <x:c r="B51" s="104" t="s">
        <x:v>373</x:v>
      </x:c>
      <x:c r="C51" s="104" t="s">
        <x:v>285</x:v>
      </x:c>
      <x:c r="D51" s="105" t="s">
        <x:v>655</x:v>
      </x:c>
      <x:c r="E51" s="106"/>
    </x:row>
    <x:row r="52" spans="1:5" ht="20.100000000000001" customHeight="1">
      <x:c r="A52" s="98">
        <x:v>48</x:v>
      </x:c>
      <x:c r="B52" s="104" t="s">
        <x:v>373</x:v>
      </x:c>
      <x:c r="C52" s="104" t="s">
        <x:v>668</x:v>
      </x:c>
      <x:c r="D52" s="105" t="s">
        <x:v>289</x:v>
      </x:c>
      <x:c r="E52" s="106"/>
    </x:row>
    <x:row r="53" spans="1:5" ht="20.100000000000001" customHeight="1">
      <x:c r="A53" s="98">
        <x:v>49</x:v>
      </x:c>
      <x:c r="B53" s="104" t="s">
        <x:v>373</x:v>
      </x:c>
      <x:c r="C53" s="104" t="s">
        <x:v>669</x:v>
      </x:c>
      <x:c r="D53" s="105" t="s">
        <x:v>672</x:v>
      </x:c>
      <x:c r="E53" s="106"/>
    </x:row>
    <x:row r="54" spans="1:5" ht="20.100000000000001" customHeight="1">
      <x:c r="A54" s="98">
        <x:v>50</x:v>
      </x:c>
      <x:c r="B54" s="104" t="s">
        <x:v>373</x:v>
      </x:c>
      <x:c r="C54" s="104" t="s">
        <x:v>287</x:v>
      </x:c>
      <x:c r="D54" s="107" t="s">
        <x:v>892</x:v>
      </x:c>
      <x:c r="E54" s="106"/>
    </x:row>
    <x:row r="55" spans="1:5" ht="20.100000000000001" customHeight="1">
      <x:c r="A55" s="98">
        <x:v>51</x:v>
      </x:c>
      <x:c r="B55" s="104" t="s">
        <x:v>373</x:v>
      </x:c>
      <x:c r="C55" s="104" t="s">
        <x:v>393</x:v>
      </x:c>
      <x:c r="D55" s="107" t="s">
        <x:v>291</x:v>
      </x:c>
      <x:c r="E55" s="106"/>
    </x:row>
    <x:row r="56" spans="1:5" ht="20.100000000000001" customHeight="1">
      <x:c r="A56" s="98">
        <x:v>52</x:v>
      </x:c>
      <x:c r="B56" s="104" t="s">
        <x:v>373</x:v>
      </x:c>
      <x:c r="C56" s="104" t="s">
        <x:v>685</x:v>
      </x:c>
      <x:c r="D56" s="107" t="s">
        <x:v>297</x:v>
      </x:c>
      <x:c r="E56" s="106"/>
    </x:row>
    <x:row r="57" spans="1:5" ht="20.100000000000001" customHeight="1">
      <x:c r="A57" s="98">
        <x:v>53</x:v>
      </x:c>
      <x:c r="B57" s="104" t="s">
        <x:v>373</x:v>
      </x:c>
      <x:c r="C57" s="104" t="s">
        <x:v>689</x:v>
      </x:c>
      <x:c r="D57" s="107" t="s">
        <x:v>674</x:v>
      </x:c>
      <x:c r="E57" s="106"/>
    </x:row>
    <x:row r="58" spans="1:5" ht="20.100000000000001" customHeight="1">
      <x:c r="A58" s="98">
        <x:v>54</x:v>
      </x:c>
      <x:c r="B58" s="104" t="s">
        <x:v>373</x:v>
      </x:c>
      <x:c r="C58" s="104" t="s">
        <x:v>224</x:v>
      </x:c>
      <x:c r="D58" s="107" t="s">
        <x:v>768</x:v>
      </x:c>
      <x:c r="E58" s="106"/>
    </x:row>
    <x:row r="59" spans="1:5" ht="20.100000000000001" customHeight="1">
      <x:c r="A59" s="98">
        <x:v>55</x:v>
      </x:c>
      <x:c r="B59" s="104" t="s">
        <x:v>374</x:v>
      </x:c>
      <x:c r="C59" s="104" t="s">
        <x:v>690</x:v>
      </x:c>
      <x:c r="D59" s="107" t="s">
        <x:v>890</x:v>
      </x:c>
      <x:c r="E59" s="106"/>
    </x:row>
    <x:row r="60" spans="1:5" ht="20.100000000000001" customHeight="1">
      <x:c r="A60" s="98">
        <x:v>56</x:v>
      </x:c>
      <x:c r="B60" s="104" t="s">
        <x:v>374</x:v>
      </x:c>
      <x:c r="C60" s="104" t="s">
        <x:v>293</x:v>
      </x:c>
      <x:c r="D60" s="107" t="s">
        <x:v>784</x:v>
      </x:c>
      <x:c r="E60" s="106"/>
    </x:row>
    <x:row r="61" spans="1:5" ht="20.100000000000001" customHeight="1">
      <x:c r="A61" s="98">
        <x:v>57</x:v>
      </x:c>
      <x:c r="B61" s="104" t="s">
        <x:v>374</x:v>
      </x:c>
      <x:c r="C61" s="104" t="s">
        <x:v>296</x:v>
      </x:c>
      <x:c r="D61" s="107" t="s">
        <x:v>797</x:v>
      </x:c>
      <x:c r="E61" s="106"/>
    </x:row>
    <x:row r="62" spans="1:5" ht="20.100000000000001" customHeight="1">
      <x:c r="A62" s="98">
        <x:v>58</x:v>
      </x:c>
      <x:c r="B62" s="104" t="s">
        <x:v>374</x:v>
      </x:c>
      <x:c r="C62" s="104" t="s">
        <x:v>294</x:v>
      </x:c>
      <x:c r="D62" s="107" t="s">
        <x:v>644</x:v>
      </x:c>
      <x:c r="E62" s="106"/>
    </x:row>
    <x:row r="63" spans="1:5" ht="20.100000000000001" customHeight="1">
      <x:c r="A63" s="98">
        <x:v>59</x:v>
      </x:c>
      <x:c r="B63" s="104" t="s">
        <x:v>374</x:v>
      </x:c>
      <x:c r="C63" s="104" t="s">
        <x:v>295</x:v>
      </x:c>
      <x:c r="D63" s="107" t="s">
        <x:v>298</x:v>
      </x:c>
      <x:c r="E63" s="106"/>
    </x:row>
    <x:row r="64" spans="1:5" ht="20.100000000000001" customHeight="1">
      <x:c r="A64" s="98">
        <x:v>60</x:v>
      </x:c>
      <x:c r="B64" s="104" t="s">
        <x:v>374</x:v>
      </x:c>
      <x:c r="C64" s="104" t="s">
        <x:v>299</x:v>
      </x:c>
      <x:c r="D64" s="107" t="s">
        <x:v>651</x:v>
      </x:c>
      <x:c r="E64" s="106"/>
    </x:row>
    <x:row r="65" spans="1:5" ht="20.100000000000001" customHeight="1">
      <x:c r="A65" s="98">
        <x:v>61</x:v>
      </x:c>
      <x:c r="B65" s="104" t="s">
        <x:v>374</x:v>
      </x:c>
      <x:c r="C65" s="104" t="s">
        <x:v>304</x:v>
      </x:c>
      <x:c r="D65" s="107" t="s">
        <x:v>303</x:v>
      </x:c>
      <x:c r="E65" s="106"/>
    </x:row>
    <x:row r="66" spans="1:5" ht="20.100000000000001" customHeight="1">
      <x:c r="A66" s="98">
        <x:v>62</x:v>
      </x:c>
      <x:c r="B66" s="104" t="s">
        <x:v>374</x:v>
      </x:c>
      <x:c r="C66" s="104" t="s">
        <x:v>302</x:v>
      </x:c>
      <x:c r="D66" s="107" t="s">
        <x:v>789</x:v>
      </x:c>
      <x:c r="E66" s="106"/>
    </x:row>
    <x:row r="67" spans="1:5" ht="20.100000000000001" customHeight="1">
      <x:c r="A67" s="98">
        <x:v>63</x:v>
      </x:c>
      <x:c r="B67" s="104" t="s">
        <x:v>374</x:v>
      </x:c>
      <x:c r="C67" s="104" t="s">
        <x:v>409</x:v>
      </x:c>
      <x:c r="D67" s="107" t="s">
        <x:v>306</x:v>
      </x:c>
      <x:c r="E67" s="106"/>
    </x:row>
    <x:row r="68" spans="1:5" ht="20.100000000000001" customHeight="1">
      <x:c r="A68" s="98">
        <x:v>64</x:v>
      </x:c>
      <x:c r="B68" s="104" t="s">
        <x:v>374</x:v>
      </x:c>
      <x:c r="C68" s="104" t="s">
        <x:v>652</x:v>
      </x:c>
      <x:c r="D68" s="107" t="s">
        <x:v>301</x:v>
      </x:c>
      <x:c r="E68" s="106"/>
    </x:row>
    <x:row r="69" spans="1:5" ht="20.100000000000001" customHeight="1">
      <x:c r="A69" s="98">
        <x:v>65</x:v>
      </x:c>
      <x:c r="B69" s="104" t="s">
        <x:v>374</x:v>
      </x:c>
      <x:c r="C69" s="104" t="s">
        <x:v>105</x:v>
      </x:c>
      <x:c r="D69" s="107" t="s">
        <x:v>794</x:v>
      </x:c>
      <x:c r="E69" s="106"/>
    </x:row>
    <x:row r="70" spans="1:5" ht="20.100000000000001" customHeight="1">
      <x:c r="A70" s="98">
        <x:v>66</x:v>
      </x:c>
      <x:c r="B70" s="104" t="s">
        <x:v>374</x:v>
      </x:c>
      <x:c r="C70" s="104" t="s">
        <x:v>403</x:v>
      </x:c>
      <x:c r="D70" s="107" t="s">
        <x:v>305</x:v>
      </x:c>
      <x:c r="E70" s="106"/>
    </x:row>
    <x:row r="71" spans="1:5" ht="20.100000000000001" customHeight="1">
      <x:c r="A71" s="98">
        <x:v>67</x:v>
      </x:c>
      <x:c r="B71" s="104" t="s">
        <x:v>374</x:v>
      </x:c>
      <x:c r="C71" s="104" t="s">
        <x:v>407</x:v>
      </x:c>
      <x:c r="D71" s="107" t="s">
        <x:v>300</x:v>
      </x:c>
      <x:c r="E71" s="106"/>
    </x:row>
    <x:row r="72" spans="1:5" ht="20.100000000000001" customHeight="1">
      <x:c r="A72" s="98">
        <x:v>68</x:v>
      </x:c>
      <x:c r="B72" s="104" t="s">
        <x:v>374</x:v>
      </x:c>
      <x:c r="C72" s="104" t="s">
        <x:v>116</x:v>
      </x:c>
      <x:c r="D72" s="107" t="s">
        <x:v>119</x:v>
      </x:c>
      <x:c r="E72" s="106"/>
    </x:row>
    <x:row r="73" spans="1:5" ht="20.100000000000001" customHeight="1">
      <x:c r="A73" s="98">
        <x:v>69</x:v>
      </x:c>
      <x:c r="B73" s="104" t="s">
        <x:v>374</x:v>
      </x:c>
      <x:c r="C73" s="104" t="s">
        <x:v>111</x:v>
      </x:c>
      <x:c r="D73" s="107" t="s">
        <x:v>308</x:v>
      </x:c>
      <x:c r="E73" s="106"/>
    </x:row>
    <x:row r="74" spans="1:5" ht="20.100000000000001" customHeight="1">
      <x:c r="A74" s="98">
        <x:v>70</x:v>
      </x:c>
      <x:c r="B74" s="104" t="s">
        <x:v>374</x:v>
      </x:c>
      <x:c r="C74" s="104" t="s">
        <x:v>109</x:v>
      </x:c>
      <x:c r="D74" s="107" t="s">
        <x:v>307</x:v>
      </x:c>
      <x:c r="E74" s="106"/>
    </x:row>
    <x:row r="75" spans="1:5" ht="20.100000000000001" customHeight="1">
      <x:c r="A75" s="98">
        <x:v>71</x:v>
      </x:c>
      <x:c r="B75" s="104" t="s">
        <x:v>374</x:v>
      </x:c>
      <x:c r="C75" s="104" t="s">
        <x:v>112</x:v>
      </x:c>
      <x:c r="D75" s="107" t="s">
        <x:v>309</x:v>
      </x:c>
      <x:c r="E75" s="106"/>
    </x:row>
    <x:row r="76" spans="1:5" ht="20.100000000000001" customHeight="1">
      <x:c r="A76" s="98">
        <x:v>72</x:v>
      </x:c>
      <x:c r="B76" s="104" t="s">
        <x:v>374</x:v>
      </x:c>
      <x:c r="C76" s="104" t="s">
        <x:v>117</x:v>
      </x:c>
      <x:c r="D76" s="107" t="s">
        <x:v>310</x:v>
      </x:c>
      <x:c r="E76" s="106"/>
    </x:row>
    <x:row r="77" spans="1:5" ht="20.100000000000001" customHeight="1">
      <x:c r="A77" s="98">
        <x:v>73</x:v>
      </x:c>
      <x:c r="B77" s="104" t="s">
        <x:v>375</x:v>
      </x:c>
      <x:c r="C77" s="104" t="s">
        <x:v>113</x:v>
      </x:c>
      <x:c r="D77" s="107" t="s">
        <x:v>312</x:v>
      </x:c>
      <x:c r="E77" s="106"/>
    </x:row>
    <x:row r="78" spans="1:5" ht="20.100000000000001" customHeight="1">
      <x:c r="A78" s="98">
        <x:v>74</x:v>
      </x:c>
      <x:c r="B78" s="104" t="s">
        <x:v>375</x:v>
      </x:c>
      <x:c r="C78" s="104" t="s">
        <x:v>114</x:v>
      </x:c>
      <x:c r="D78" s="107" t="s">
        <x:v>311</x:v>
      </x:c>
      <x:c r="E78" s="106"/>
    </x:row>
    <x:row r="79" spans="1:5" ht="20.100000000000001" customHeight="1">
      <x:c r="A79" s="98">
        <x:v>75</x:v>
      </x:c>
      <x:c r="B79" s="104" t="s">
        <x:v>375</x:v>
      </x:c>
      <x:c r="C79" s="104" t="s">
        <x:v>115</x:v>
      </x:c>
      <x:c r="D79" s="107" t="s">
        <x:v>314</x:v>
      </x:c>
      <x:c r="E79" s="106"/>
    </x:row>
    <x:row r="80" spans="1:5" ht="20.100000000000001" customHeight="1">
      <x:c r="A80" s="98">
        <x:v>76</x:v>
      </x:c>
      <x:c r="B80" s="104" t="s">
        <x:v>375</x:v>
      </x:c>
      <x:c r="C80" s="104" t="s">
        <x:v>101</x:v>
      </x:c>
      <x:c r="D80" s="107" t="s">
        <x:v>313</x:v>
      </x:c>
      <x:c r="E80" s="106"/>
    </x:row>
    <x:row r="81" spans="1:5" ht="20.100000000000001" customHeight="1">
      <x:c r="A81" s="98">
        <x:v>77</x:v>
      </x:c>
      <x:c r="B81" s="104" t="s">
        <x:v>375</x:v>
      </x:c>
      <x:c r="C81" s="104" t="s">
        <x:v>102</x:v>
      </x:c>
      <x:c r="D81" s="107" t="s">
        <x:v>315</x:v>
      </x:c>
      <x:c r="E81" s="106"/>
    </x:row>
    <x:row r="82" spans="1:5" ht="20.100000000000001" customHeight="1">
      <x:c r="A82" s="98">
        <x:v>78</x:v>
      </x:c>
      <x:c r="B82" s="104" t="s">
        <x:v>375</x:v>
      </x:c>
      <x:c r="C82" s="104" t="s">
        <x:v>110</x:v>
      </x:c>
      <x:c r="D82" s="107" t="s">
        <x:v>320</x:v>
      </x:c>
      <x:c r="E82" s="106"/>
    </x:row>
    <x:row r="83" spans="1:5" ht="20.100000000000001" customHeight="1">
      <x:c r="A83" s="98">
        <x:v>79</x:v>
      </x:c>
      <x:c r="B83" s="104" t="s">
        <x:v>375</x:v>
      </x:c>
      <x:c r="C83" s="104" t="s">
        <x:v>120</x:v>
      </x:c>
      <x:c r="D83" s="107" t="s">
        <x:v>316</x:v>
      </x:c>
      <x:c r="E83" s="106"/>
    </x:row>
    <x:row r="84" spans="1:5" ht="20.100000000000001" customHeight="1">
      <x:c r="A84" s="98">
        <x:v>80</x:v>
      </x:c>
      <x:c r="B84" s="104" t="s">
        <x:v>375</x:v>
      </x:c>
      <x:c r="C84" s="104" t="s">
        <x:v>321</x:v>
      </x:c>
      <x:c r="D84" s="107" t="s">
        <x:v>317</x:v>
      </x:c>
      <x:c r="E84" s="106"/>
    </x:row>
    <x:row r="85" spans="1:5" ht="20.100000000000001" customHeight="1">
      <x:c r="A85" s="98">
        <x:v>81</x:v>
      </x:c>
      <x:c r="B85" s="104" t="s">
        <x:v>375</x:v>
      </x:c>
      <x:c r="C85" s="104" t="s">
        <x:v>857</x:v>
      </x:c>
      <x:c r="D85" s="107" t="s">
        <x:v>767</x:v>
      </x:c>
      <x:c r="E85" s="106"/>
    </x:row>
    <x:row r="86" spans="1:5" ht="20.100000000000001" customHeight="1">
      <x:c r="A86" s="98">
        <x:v>82</x:v>
      </x:c>
      <x:c r="B86" s="104" t="s">
        <x:v>375</x:v>
      </x:c>
      <x:c r="C86" s="104" t="s">
        <x:v>392</x:v>
      </x:c>
      <x:c r="D86" s="107" t="s">
        <x:v>802</x:v>
      </x:c>
      <x:c r="E86" s="106"/>
    </x:row>
    <x:row r="87" spans="1:5" ht="20.100000000000001" customHeight="1">
      <x:c r="A87" s="98">
        <x:v>83</x:v>
      </x:c>
      <x:c r="B87" s="104" t="s">
        <x:v>375</x:v>
      </x:c>
      <x:c r="C87" s="104" t="s">
        <x:v>100</x:v>
      </x:c>
      <x:c r="D87" s="107" t="s">
        <x:v>785</x:v>
      </x:c>
      <x:c r="E87" s="106"/>
    </x:row>
    <x:row r="88" spans="1:5" ht="20.100000000000001" customHeight="1">
      <x:c r="A88" s="98">
        <x:v>84</x:v>
      </x:c>
      <x:c r="B88" s="104" t="s">
        <x:v>375</x:v>
      </x:c>
      <x:c r="C88" s="104" t="s">
        <x:v>118</x:v>
      </x:c>
      <x:c r="D88" s="107" t="s">
        <x:v>318</x:v>
      </x:c>
      <x:c r="E88" s="106"/>
    </x:row>
    <x:row r="89" spans="1:5" ht="20.100000000000001" customHeight="1">
      <x:c r="A89" s="98">
        <x:v>85</x:v>
      </x:c>
      <x:c r="B89" s="104" t="s">
        <x:v>375</x:v>
      </x:c>
      <x:c r="C89" s="104" t="s">
        <x:v>103</x:v>
      </x:c>
      <x:c r="D89" s="107" t="s">
        <x:v>319</x:v>
      </x:c>
      <x:c r="E89" s="106"/>
    </x:row>
    <x:row r="90" spans="1:5" ht="20.100000000000001" customHeight="1">
      <x:c r="A90" s="98">
        <x:v>86</x:v>
      </x:c>
      <x:c r="B90" s="104" t="s">
        <x:v>375</x:v>
      </x:c>
      <x:c r="C90" s="104" t="s">
        <x:v>107</x:v>
      </x:c>
      <x:c r="D90" s="107" t="s">
        <x:v>108</x:v>
      </x:c>
      <x:c r="E90" s="106"/>
    </x:row>
    <x:row r="91" spans="1:5" ht="20.100000000000001" customHeight="1">
      <x:c r="A91" s="98">
        <x:v>87</x:v>
      </x:c>
      <x:c r="B91" s="104" t="s">
        <x:v>375</x:v>
      </x:c>
      <x:c r="C91" s="104" t="s">
        <x:v>104</x:v>
      </x:c>
      <x:c r="D91" s="107" t="s">
        <x:v>327</x:v>
      </x:c>
      <x:c r="E91" s="106"/>
    </x:row>
    <x:row r="92" spans="1:5" ht="20.100000000000001" customHeight="1">
      <x:c r="A92" s="98">
        <x:v>88</x:v>
      </x:c>
      <x:c r="B92" s="104" t="s">
        <x:v>375</x:v>
      </x:c>
      <x:c r="C92" s="104" t="s">
        <x:v>328</x:v>
      </x:c>
      <x:c r="D92" s="107" t="s">
        <x:v>323</x:v>
      </x:c>
      <x:c r="E92" s="106"/>
    </x:row>
    <x:row r="93" spans="1:5" ht="20.100000000000001" customHeight="1">
      <x:c r="A93" s="98">
        <x:v>89</x:v>
      </x:c>
      <x:c r="B93" s="104" t="s">
        <x:v>375</x:v>
      </x:c>
      <x:c r="C93" s="104" t="s">
        <x:v>330</x:v>
      </x:c>
      <x:c r="D93" s="107" t="s">
        <x:v>324</x:v>
      </x:c>
      <x:c r="E93" s="106"/>
    </x:row>
    <x:row r="94" spans="1:5" ht="20.100000000000001" customHeight="1">
      <x:c r="A94" s="98">
        <x:v>90</x:v>
      </x:c>
      <x:c r="B94" s="104" t="s">
        <x:v>375</x:v>
      </x:c>
      <x:c r="C94" s="104" t="s">
        <x:v>325</x:v>
      </x:c>
      <x:c r="D94" s="107" t="s">
        <x:v>1045</x:v>
      </x:c>
      <x:c r="E94" s="106"/>
    </x:row>
    <x:row r="95" spans="1:5" ht="20.100000000000001" customHeight="1">
      <x:c r="A95" s="98">
        <x:v>91</x:v>
      </x:c>
      <x:c r="B95" s="104" t="s">
        <x:v>386</x:v>
      </x:c>
      <x:c r="C95" s="104" t="s">
        <x:v>410</x:v>
      </x:c>
      <x:c r="D95" s="107" t="s">
        <x:v>329</x:v>
      </x:c>
      <x:c r="E95" s="106"/>
    </x:row>
    <x:row r="96" spans="1:5" ht="20.100000000000001" customHeight="1">
      <x:c r="A96" s="98">
        <x:v>92</x:v>
      </x:c>
      <x:c r="B96" s="104" t="s">
        <x:v>386</x:v>
      </x:c>
      <x:c r="C96" s="104" t="s">
        <x:v>897</x:v>
      </x:c>
      <x:c r="D96" s="107" t="s">
        <x:v>326</x:v>
      </x:c>
      <x:c r="E96" s="106"/>
    </x:row>
    <x:row r="97" spans="1:5" ht="20.100000000000001" customHeight="1">
      <x:c r="A97" s="98">
        <x:v>93</x:v>
      </x:c>
      <x:c r="B97" s="104" t="s">
        <x:v>386</x:v>
      </x:c>
      <x:c r="C97" s="104" t="s">
        <x:v>397</x:v>
      </x:c>
      <x:c r="D97" s="107" t="s">
        <x:v>322</x:v>
      </x:c>
      <x:c r="E97" s="106"/>
    </x:row>
    <x:row r="98" spans="1:5" ht="20.100000000000001" customHeight="1">
      <x:c r="A98" s="98">
        <x:v>94</x:v>
      </x:c>
      <x:c r="B98" s="104" t="s">
        <x:v>386</x:v>
      </x:c>
      <x:c r="C98" s="104" t="s">
        <x:v>394</x:v>
      </x:c>
      <x:c r="D98" s="107" t="s">
        <x:v>788</x:v>
      </x:c>
      <x:c r="E98" s="106"/>
    </x:row>
    <x:row r="99" spans="1:5" ht="20.100000000000001" customHeight="1">
      <x:c r="A99" s="98">
        <x:v>95</x:v>
      </x:c>
      <x:c r="B99" s="104" t="s">
        <x:v>386</x:v>
      </x:c>
      <x:c r="C99" s="104" t="s">
        <x:v>396</x:v>
      </x:c>
      <x:c r="D99" s="107" t="s">
        <x:v>19</x:v>
      </x:c>
      <x:c r="E99" s="106"/>
    </x:row>
    <x:row r="100" spans="1:5" ht="20.100000000000001" customHeight="1">
      <x:c r="A100" s="98">
        <x:v>96</x:v>
      </x:c>
      <x:c r="B100" s="104" t="s">
        <x:v>386</x:v>
      </x:c>
      <x:c r="C100" s="104" t="s">
        <x:v>106</x:v>
      </x:c>
      <x:c r="D100" s="107" t="s">
        <x:v>796</x:v>
      </x:c>
      <x:c r="E100" s="106"/>
    </x:row>
    <x:row r="101" spans="1:5" ht="20.100000000000001" customHeight="1">
      <x:c r="A101" s="98">
        <x:v>97</x:v>
      </x:c>
      <x:c r="B101" s="104" t="s">
        <x:v>386</x:v>
      </x:c>
      <x:c r="C101" s="104" t="s">
        <x:v>130</x:v>
      </x:c>
      <x:c r="D101" s="107" t="s">
        <x:v>891</x:v>
      </x:c>
      <x:c r="E101" s="106"/>
    </x:row>
    <x:row r="102" spans="1:5" ht="20.100000000000001" customHeight="1">
      <x:c r="A102" s="98">
        <x:v>98</x:v>
      </x:c>
      <x:c r="B102" s="104" t="s">
        <x:v>386</x:v>
      </x:c>
      <x:c r="C102" s="104" t="s">
        <x:v>888</x:v>
      </x:c>
      <x:c r="D102" s="107" t="s">
        <x:v>786</x:v>
      </x:c>
      <x:c r="E102" s="106"/>
    </x:row>
    <x:row r="103" spans="1:5" ht="20.100000000000001" customHeight="1">
      <x:c r="A103" s="98">
        <x:v>99</x:v>
      </x:c>
      <x:c r="B103" s="104" t="s">
        <x:v>386</x:v>
      </x:c>
      <x:c r="C103" s="104" t="s">
        <x:v>404</x:v>
      </x:c>
      <x:c r="D103" s="107" t="s">
        <x:v>16</x:v>
      </x:c>
      <x:c r="E103" s="106"/>
    </x:row>
    <x:row r="104" spans="1:5" ht="20.100000000000001" customHeight="1">
      <x:c r="A104" s="98">
        <x:v>100</x:v>
      </x:c>
      <x:c r="B104" s="104" t="s">
        <x:v>386</x:v>
      </x:c>
      <x:c r="C104" s="104" t="s">
        <x:v>15</x:v>
      </x:c>
      <x:c r="D104" s="107" t="s">
        <x:v>801</x:v>
      </x:c>
      <x:c r="E104" s="106"/>
    </x:row>
    <x:row r="105" spans="1:5" ht="20.100000000000001" customHeight="1">
      <x:c r="A105" s="98">
        <x:v>101</x:v>
      </x:c>
      <x:c r="B105" s="104" t="s">
        <x:v>386</x:v>
      </x:c>
      <x:c r="C105" s="104" t="s">
        <x:v>17</x:v>
      </x:c>
      <x:c r="D105" s="107" t="s">
        <x:v>787</x:v>
      </x:c>
      <x:c r="E105" s="106"/>
    </x:row>
    <x:row r="106" spans="1:5" ht="20.100000000000001" customHeight="1">
      <x:c r="A106" s="98">
        <x:v>102</x:v>
      </x:c>
      <x:c r="B106" s="104" t="s">
        <x:v>386</x:v>
      </x:c>
      <x:c r="C106" s="104" t="s">
        <x:v>18</x:v>
      </x:c>
      <x:c r="D106" s="107" t="s">
        <x:v>127</x:v>
      </x:c>
      <x:c r="E106" s="106"/>
    </x:row>
    <x:row r="107" spans="1:5" ht="20.100000000000001" customHeight="1">
      <x:c r="A107" s="98">
        <x:v>103</x:v>
      </x:c>
      <x:c r="B107" s="104" t="s">
        <x:v>386</x:v>
      </x:c>
      <x:c r="C107" s="104" t="s">
        <x:v>128</x:v>
      </x:c>
      <x:c r="D107" s="107" t="s">
        <x:v>22</x:v>
      </x:c>
      <x:c r="E107" s="106"/>
    </x:row>
    <x:row r="108" spans="1:5" ht="20.100000000000001" customHeight="1">
      <x:c r="A108" s="98">
        <x:v>104</x:v>
      </x:c>
      <x:c r="B108" s="104" t="s">
        <x:v>386</x:v>
      </x:c>
      <x:c r="C108" s="104" t="s">
        <x:v>24</x:v>
      </x:c>
      <x:c r="D108" s="107" t="s">
        <x:v>790</x:v>
      </x:c>
      <x:c r="E108" s="106"/>
    </x:row>
    <x:row r="109" spans="1:5" ht="20.100000000000001" customHeight="1">
      <x:c r="A109" s="98">
        <x:v>105</x:v>
      </x:c>
      <x:c r="B109" s="104" t="s">
        <x:v>386</x:v>
      </x:c>
      <x:c r="C109" s="104" t="s">
        <x:v>23</x:v>
      </x:c>
      <x:c r="D109" s="107" t="s">
        <x:v>793</x:v>
      </x:c>
      <x:c r="E109" s="106"/>
    </x:row>
    <x:row r="110" spans="1:5" ht="20.100000000000001" customHeight="1">
      <x:c r="A110" s="98">
        <x:v>106</x:v>
      </x:c>
      <x:c r="B110" s="104" t="s">
        <x:v>386</x:v>
      </x:c>
      <x:c r="C110" s="104" t="s">
        <x:v>21</x:v>
      </x:c>
      <x:c r="D110" s="107" t="s">
        <x:v>26</x:v>
      </x:c>
      <x:c r="E110" s="106"/>
    </x:row>
    <x:row r="111" spans="1:5" ht="20.100000000000001" customHeight="1">
      <x:c r="A111" s="98">
        <x:v>107</x:v>
      </x:c>
      <x:c r="B111" s="104" t="s">
        <x:v>386</x:v>
      </x:c>
      <x:c r="C111" s="104" t="s">
        <x:v>399</x:v>
      </x:c>
      <x:c r="D111" s="107" t="s">
        <x:v>803</x:v>
      </x:c>
      <x:c r="E111" s="106"/>
    </x:row>
    <x:row r="112" spans="1:5" ht="20.100000000000001" customHeight="1">
      <x:c r="A112" s="98">
        <x:v>108</x:v>
      </x:c>
      <x:c r="B112" s="104" t="s">
        <x:v>386</x:v>
      </x:c>
      <x:c r="C112" s="104" t="s">
        <x:v>417</x:v>
      </x:c>
      <x:c r="D112" s="107" t="s">
        <x:v>27</x:v>
      </x:c>
      <x:c r="E112" s="106"/>
    </x:row>
    <x:row r="113" spans="1:5" ht="20.100000000000001" customHeight="1">
      <x:c r="A113" s="98">
        <x:v>109</x:v>
      </x:c>
      <x:c r="B113" s="104" t="s">
        <x:v>386</x:v>
      </x:c>
      <x:c r="C113" s="104" t="s">
        <x:v>122</x:v>
      </x:c>
      <x:c r="D113" s="107" t="s">
        <x:v>25</x:v>
      </x:c>
      <x:c r="E113" s="106"/>
    </x:row>
    <x:row r="114" spans="1:5" ht="20.100000000000001" customHeight="1">
      <x:c r="A114" s="98">
        <x:v>110</x:v>
      </x:c>
      <x:c r="B114" s="104" t="s">
        <x:v>386</x:v>
      </x:c>
      <x:c r="C114" s="104" t="s">
        <x:v>140</x:v>
      </x:c>
      <x:c r="D114" s="107" t="s">
        <x:v>28</x:v>
      </x:c>
      <x:c r="E114" s="106"/>
    </x:row>
    <x:row r="115" spans="1:5" ht="20.100000000000001" customHeight="1">
      <x:c r="A115" s="98">
        <x:v>111</x:v>
      </x:c>
      <x:c r="B115" s="104" t="s">
        <x:v>386</x:v>
      </x:c>
      <x:c r="C115" s="104" t="s">
        <x:v>126</x:v>
      </x:c>
      <x:c r="D115" s="107" t="s">
        <x:v>30</x:v>
      </x:c>
      <x:c r="E115" s="106"/>
    </x:row>
    <x:row r="116" spans="1:5" ht="20.100000000000001" customHeight="1">
      <x:c r="A116" s="98">
        <x:v>112</x:v>
      </x:c>
      <x:c r="B116" s="104" t="s">
        <x:v>386</x:v>
      </x:c>
      <x:c r="C116" s="104" t="s">
        <x:v>129</x:v>
      </x:c>
      <x:c r="D116" s="107" t="s">
        <x:v>734</x:v>
      </x:c>
      <x:c r="E116" s="106"/>
    </x:row>
    <x:row r="117" spans="1:5" ht="20.100000000000001" customHeight="1">
      <x:c r="A117" s="98">
        <x:v>113</x:v>
      </x:c>
      <x:c r="B117" s="104" t="s">
        <x:v>386</x:v>
      </x:c>
      <x:c r="C117" s="104" t="s">
        <x:v>131</x:v>
      </x:c>
      <x:c r="D117" s="107" t="s">
        <x:v>33</x:v>
      </x:c>
      <x:c r="E117" s="106"/>
    </x:row>
    <x:row r="118" spans="1:5" ht="20.100000000000001" customHeight="1">
      <x:c r="A118" s="98">
        <x:v>114</x:v>
      </x:c>
      <x:c r="B118" s="104" t="s">
        <x:v>386</x:v>
      </x:c>
      <x:c r="C118" s="104" t="s">
        <x:v>141</x:v>
      </x:c>
      <x:c r="D118" s="108" t="s">
        <x:v>761</x:v>
      </x:c>
      <x:c r="E118" s="106"/>
    </x:row>
    <x:row r="119" spans="1:5" ht="20.100000000000001" customHeight="1">
      <x:c r="A119" s="98">
        <x:v>115</x:v>
      </x:c>
      <x:c r="B119" s="104" t="s">
        <x:v>385</x:v>
      </x:c>
      <x:c r="C119" s="104" t="s">
        <x:v>139</x:v>
      </x:c>
      <x:c r="D119" s="108" t="s">
        <x:v>32</x:v>
      </x:c>
      <x:c r="E119" s="106"/>
    </x:row>
    <x:row r="120" spans="1:5" ht="20.100000000000001" customHeight="1">
      <x:c r="A120" s="98">
        <x:v>116</x:v>
      </x:c>
      <x:c r="B120" s="104" t="s">
        <x:v>385</x:v>
      </x:c>
      <x:c r="C120" s="104" t="s">
        <x:v>400</x:v>
      </x:c>
      <x:c r="D120" s="108" t="s">
        <x:v>29</x:v>
      </x:c>
      <x:c r="E120" s="106"/>
    </x:row>
    <x:row r="121" spans="1:5" ht="20.100000000000001" customHeight="1">
      <x:c r="A121" s="98">
        <x:v>117</x:v>
      </x:c>
      <x:c r="B121" s="104" t="s">
        <x:v>385</x:v>
      </x:c>
      <x:c r="C121" s="104" t="s">
        <x:v>138</x:v>
      </x:c>
      <x:c r="D121" s="108" t="s">
        <x:v>799</x:v>
      </x:c>
      <x:c r="E121" s="106"/>
    </x:row>
    <x:row r="122" spans="1:5" ht="20.100000000000001" customHeight="1">
      <x:c r="A122" s="98">
        <x:v>118</x:v>
      </x:c>
      <x:c r="B122" s="104" t="s">
        <x:v>385</x:v>
      </x:c>
      <x:c r="C122" s="104" t="s">
        <x:v>405</x:v>
      </x:c>
      <x:c r="D122" s="108" t="s">
        <x:v>136</x:v>
      </x:c>
      <x:c r="E122" s="106"/>
    </x:row>
    <x:row r="123" spans="1:5" ht="20.100000000000001" customHeight="1">
      <x:c r="A123" s="98">
        <x:v>119</x:v>
      </x:c>
      <x:c r="B123" s="104" t="s">
        <x:v>385</x:v>
      </x:c>
      <x:c r="C123" s="104" t="s">
        <x:v>147</x:v>
      </x:c>
      <x:c r="D123" s="108" t="s">
        <x:v>43</x:v>
      </x:c>
      <x:c r="E123" s="106"/>
    </x:row>
    <x:row r="124" spans="1:5" ht="20.100000000000001" customHeight="1">
      <x:c r="A124" s="98">
        <x:v>120</x:v>
      </x:c>
      <x:c r="B124" s="104" t="s">
        <x:v>385</x:v>
      </x:c>
      <x:c r="C124" s="104" t="s">
        <x:v>44</x:v>
      </x:c>
      <x:c r="D124" s="108" t="s">
        <x:v>236</x:v>
      </x:c>
      <x:c r="E124" s="109"/>
    </x:row>
    <x:row r="125" spans="1:5" ht="20.100000000000001" customHeight="1">
      <x:c r="A125" s="98">
        <x:v>121</x:v>
      </x:c>
      <x:c r="B125" s="104" t="s">
        <x:v>385</x:v>
      </x:c>
      <x:c r="C125" s="104" t="s">
        <x:v>41</x:v>
      </x:c>
      <x:c r="D125" s="108" t="s">
        <x:v>35</x:v>
      </x:c>
      <x:c r="E125" s="109"/>
    </x:row>
    <x:row r="126" spans="1:5" ht="20.100000000000001" customHeight="1">
      <x:c r="A126" s="98">
        <x:v>122</x:v>
      </x:c>
      <x:c r="B126" s="104" t="s">
        <x:v>385</x:v>
      </x:c>
      <x:c r="C126" s="104" t="s">
        <x:v>42</x:v>
      </x:c>
      <x:c r="D126" s="108" t="s">
        <x:v>798</x:v>
      </x:c>
      <x:c r="E126" s="106"/>
    </x:row>
    <x:row r="127" spans="1:5" ht="20.100000000000001" customHeight="1">
      <x:c r="A127" s="98">
        <x:v>123</x:v>
      </x:c>
      <x:c r="B127" s="104" t="s">
        <x:v>385</x:v>
      </x:c>
      <x:c r="C127" s="104" t="s">
        <x:v>36</x:v>
      </x:c>
      <x:c r="D127" s="108" t="s">
        <x:v>38</x:v>
      </x:c>
      <x:c r="E127" s="106"/>
    </x:row>
    <x:row r="128" spans="1:5" ht="20.100000000000001" customHeight="1">
      <x:c r="A128" s="98">
        <x:v>124</x:v>
      </x:c>
      <x:c r="B128" s="104" t="s">
        <x:v>385</x:v>
      </x:c>
      <x:c r="C128" s="104" t="s">
        <x:v>37</x:v>
      </x:c>
      <x:c r="D128" s="108" t="s">
        <x:v>39</x:v>
      </x:c>
      <x:c r="E128" s="106"/>
    </x:row>
    <x:row r="129" spans="1:5" ht="20.100000000000001" customHeight="1">
      <x:c r="A129" s="98">
        <x:v>125</x:v>
      </x:c>
      <x:c r="B129" s="104" t="s">
        <x:v>385</x:v>
      </x:c>
      <x:c r="C129" s="104" t="s">
        <x:v>45</x:v>
      </x:c>
      <x:c r="D129" s="108" t="s">
        <x:v>34</x:v>
      </x:c>
      <x:c r="E129" s="109"/>
    </x:row>
    <x:row r="130" spans="1:5" ht="20.100000000000001" customHeight="1">
      <x:c r="A130" s="98">
        <x:v>126</x:v>
      </x:c>
      <x:c r="B130" s="104" t="s">
        <x:v>385</x:v>
      </x:c>
      <x:c r="C130" s="104" t="s">
        <x:v>40</x:v>
      </x:c>
      <x:c r="D130" s="108" t="s">
        <x:v>47</x:v>
      </x:c>
      <x:c r="E130" s="106"/>
    </x:row>
    <x:row r="131" spans="1:5" ht="20.100000000000001" customHeight="1">
      <x:c r="A131" s="98">
        <x:v>127</x:v>
      </x:c>
      <x:c r="B131" s="104" t="s">
        <x:v>385</x:v>
      </x:c>
      <x:c r="C131" s="104" t="s">
        <x:v>48</x:v>
      </x:c>
      <x:c r="D131" s="108" t="s">
        <x:v>46</x:v>
      </x:c>
      <x:c r="E131" s="106"/>
    </x:row>
    <x:row r="132" spans="1:5" ht="20.100000000000001" customHeight="1">
      <x:c r="A132" s="98">
        <x:v>128</x:v>
      </x:c>
      <x:c r="B132" s="104" t="s">
        <x:v>385</x:v>
      </x:c>
      <x:c r="C132" s="104" t="s">
        <x:v>50</x:v>
      </x:c>
      <x:c r="D132" s="108" t="s">
        <x:v>791</x:v>
      </x:c>
      <x:c r="E132" s="106"/>
    </x:row>
    <x:row r="133" spans="1:5" ht="20.100000000000001" customHeight="1">
      <x:c r="A133" s="98">
        <x:v>129</x:v>
      </x:c>
      <x:c r="B133" s="104" t="s">
        <x:v>385</x:v>
      </x:c>
      <x:c r="C133" s="104" t="s">
        <x:v>49</x:v>
      </x:c>
      <x:c r="D133" s="108" t="s">
        <x:v>792</x:v>
      </x:c>
      <x:c r="E133" s="106"/>
    </x:row>
    <x:row r="134" spans="1:5" ht="20.100000000000001" customHeight="1">
      <x:c r="A134" s="98">
        <x:v>130</x:v>
      </x:c>
      <x:c r="B134" s="104" t="s">
        <x:v>385</x:v>
      </x:c>
      <x:c r="C134" s="104" t="s">
        <x:v>152</x:v>
      </x:c>
      <x:c r="D134" s="108" t="s">
        <x:v>795</x:v>
      </x:c>
      <x:c r="E134" s="106"/>
    </x:row>
    <x:row r="135" spans="1:5" ht="20.100000000000001" customHeight="1">
      <x:c r="A135" s="98">
        <x:v>131</x:v>
      </x:c>
      <x:c r="B135" s="104" t="s">
        <x:v>385</x:v>
      </x:c>
      <x:c r="C135" s="104" t="s">
        <x:v>124</x:v>
      </x:c>
      <x:c r="D135" s="108" t="s">
        <x:v>146</x:v>
      </x:c>
      <x:c r="E135" s="106"/>
    </x:row>
    <x:row r="136" spans="1:5" ht="20.100000000000001" customHeight="1">
      <x:c r="A136" s="98">
        <x:v>132</x:v>
      </x:c>
      <x:c r="B136" s="104" t="s">
        <x:v>385</x:v>
      </x:c>
      <x:c r="C136" s="104" t="s">
        <x:v>53</x:v>
      </x:c>
      <x:c r="D136" s="108" t="s">
        <x:v>800</x:v>
      </x:c>
      <x:c r="E136" s="106"/>
    </x:row>
    <x:row r="137" spans="1:5" ht="20.100000000000001" customHeight="1">
      <x:c r="A137" s="98">
        <x:v>133</x:v>
      </x:c>
      <x:c r="B137" s="104" t="s">
        <x:v>385</x:v>
      </x:c>
      <x:c r="C137" s="104" t="s">
        <x:v>51</x:v>
      </x:c>
      <x:c r="D137" s="108" t="s">
        <x:v>52</x:v>
      </x:c>
      <x:c r="E137" s="106"/>
    </x:row>
    <x:row r="138" spans="1:5" ht="20.100000000000001" customHeight="1">
      <x:c r="A138" s="98">
        <x:v>134</x:v>
      </x:c>
      <x:c r="B138" s="104" t="s">
        <x:v>385</x:v>
      </x:c>
      <x:c r="C138" s="104" t="s">
        <x:v>56</x:v>
      </x:c>
      <x:c r="D138" s="108" t="s">
        <x:v>57</x:v>
      </x:c>
      <x:c r="E138" s="106"/>
    </x:row>
    <x:row r="139" spans="1:5" ht="20.100000000000001" customHeight="1">
      <x:c r="A139" s="98">
        <x:v>135</x:v>
      </x:c>
      <x:c r="B139" s="104" t="s">
        <x:v>385</x:v>
      </x:c>
      <x:c r="C139" s="104" t="s">
        <x:v>55</x:v>
      </x:c>
      <x:c r="D139" s="108" t="s">
        <x:v>60</x:v>
      </x:c>
      <x:c r="E139" s="106"/>
    </x:row>
    <x:row r="140" spans="1:5" ht="20.100000000000001" customHeight="1">
      <x:c r="A140" s="98">
        <x:v>136</x:v>
      </x:c>
      <x:c r="B140" s="104" t="s">
        <x:v>385</x:v>
      </x:c>
      <x:c r="C140" s="104" t="s">
        <x:v>420</x:v>
      </x:c>
      <x:c r="D140" s="108" t="s">
        <x:v>54</x:v>
      </x:c>
      <x:c r="E140" s="106"/>
    </x:row>
    <x:row r="141" spans="1:5" ht="20.100000000000001" customHeight="1">
      <x:c r="A141" s="98">
        <x:v>137</x:v>
      </x:c>
      <x:c r="B141" s="104" t="s">
        <x:v>385</x:v>
      </x:c>
      <x:c r="C141" s="104" t="s">
        <x:v>142</x:v>
      </x:c>
      <x:c r="D141" s="107" t="s">
        <x:v>143</x:v>
      </x:c>
      <x:c r="E141" s="106"/>
    </x:row>
    <x:row r="142" spans="1:5" ht="20.100000000000001" customHeight="1">
      <x:c r="A142" s="98">
        <x:v>138</x:v>
      </x:c>
      <x:c r="B142" s="104" t="s">
        <x:v>382</x:v>
      </x:c>
      <x:c r="C142" s="104" t="s">
        <x:v>144</x:v>
      </x:c>
      <x:c r="D142" s="107" t="s">
        <x:v>893</x:v>
      </x:c>
      <x:c r="E142" s="106"/>
    </x:row>
    <x:row r="143" spans="1:5" ht="20.100000000000001" customHeight="1">
      <x:c r="A143" s="98">
        <x:v>139</x:v>
      </x:c>
      <x:c r="B143" s="104" t="s">
        <x:v>382</x:v>
      </x:c>
      <x:c r="C143" s="104" t="s">
        <x:v>134</x:v>
      </x:c>
      <x:c r="D143" s="107" t="s">
        <x:v>887</x:v>
      </x:c>
      <x:c r="E143" s="106"/>
    </x:row>
    <x:row r="144" spans="1:5" ht="20.100000000000001" customHeight="1">
      <x:c r="A144" s="98">
        <x:v>140</x:v>
      </x:c>
      <x:c r="B144" s="104" t="s">
        <x:v>382</x:v>
      </x:c>
      <x:c r="C144" s="104" t="s">
        <x:v>132</x:v>
      </x:c>
      <x:c r="D144" s="107" t="s">
        <x:v>813</x:v>
      </x:c>
      <x:c r="E144" s="106"/>
    </x:row>
    <x:row r="145" spans="1:5" ht="20.100000000000001" customHeight="1">
      <x:c r="A145" s="98">
        <x:v>141</x:v>
      </x:c>
      <x:c r="B145" s="104" t="s">
        <x:v>382</x:v>
      </x:c>
      <x:c r="C145" s="104" t="s">
        <x:v>133</x:v>
      </x:c>
      <x:c r="D145" s="107" t="s">
        <x:v>137</x:v>
      </x:c>
      <x:c r="E145" s="106"/>
    </x:row>
    <x:row r="146" spans="1:5" ht="20.100000000000001" customHeight="1">
      <x:c r="A146" s="98">
        <x:v>142</x:v>
      </x:c>
      <x:c r="B146" s="104" t="s">
        <x:v>382</x:v>
      </x:c>
      <x:c r="C146" s="104" t="s">
        <x:v>135</x:v>
      </x:c>
      <x:c r="D146" s="107" t="s">
        <x:v>765</x:v>
      </x:c>
      <x:c r="E146" s="106"/>
    </x:row>
    <x:row r="147" spans="1:5" ht="20.100000000000001" customHeight="1">
      <x:c r="A147" s="98">
        <x:v>143</x:v>
      </x:c>
      <x:c r="B147" s="104" t="s">
        <x:v>382</x:v>
      </x:c>
      <x:c r="C147" s="104" t="s">
        <x:v>145</x:v>
      </x:c>
      <x:c r="D147" s="107" t="s">
        <x:v>804</x:v>
      </x:c>
      <x:c r="E147" s="106"/>
    </x:row>
    <x:row r="148" spans="1:5" ht="20.100000000000001" customHeight="1">
      <x:c r="A148" s="98">
        <x:v>144</x:v>
      </x:c>
      <x:c r="B148" s="104" t="s">
        <x:v>382</x:v>
      </x:c>
      <x:c r="C148" s="104" t="s">
        <x:v>148</x:v>
      </x:c>
      <x:c r="D148" s="107" t="s">
        <x:v>889</x:v>
      </x:c>
      <x:c r="E148" s="106"/>
    </x:row>
    <x:row r="149" spans="1:5" ht="20.100000000000001" customHeight="1">
      <x:c r="A149" s="98">
        <x:v>145</x:v>
      </x:c>
      <x:c r="B149" s="104" t="s">
        <x:v>382</x:v>
      </x:c>
      <x:c r="C149" s="104" t="s">
        <x:v>149</x:v>
      </x:c>
      <x:c r="D149" s="107" t="s">
        <x:v>9</x:v>
      </x:c>
      <x:c r="E149" s="106"/>
    </x:row>
    <x:row r="150" spans="1:5" ht="20.100000000000001" customHeight="1">
      <x:c r="A150" s="98">
        <x:v>146</x:v>
      </x:c>
      <x:c r="B150" s="104" t="s">
        <x:v>382</x:v>
      </x:c>
      <x:c r="C150" s="104" t="s">
        <x:v>150</x:v>
      </x:c>
      <x:c r="D150" s="107" t="s">
        <x:v>805</x:v>
      </x:c>
      <x:c r="E150" s="106"/>
    </x:row>
    <x:row r="151" spans="1:5" ht="20.100000000000001" customHeight="1">
      <x:c r="A151" s="98">
        <x:v>147</x:v>
      </x:c>
      <x:c r="B151" s="104" t="s">
        <x:v>382</x:v>
      </x:c>
      <x:c r="C151" s="104" t="s">
        <x:v>151</x:v>
      </x:c>
      <x:c r="D151" s="107" t="s">
        <x:v>10</x:v>
      </x:c>
      <x:c r="E151" s="106"/>
    </x:row>
    <x:row r="152" spans="1:5" ht="20.100000000000001" customHeight="1">
      <x:c r="A152" s="98">
        <x:v>148</x:v>
      </x:c>
      <x:c r="B152" s="104" t="s">
        <x:v>382</x:v>
      </x:c>
      <x:c r="C152" s="104" t="s">
        <x:v>123</x:v>
      </x:c>
      <x:c r="D152" s="107" t="s">
        <x:v>811</x:v>
      </x:c>
      <x:c r="E152" s="106"/>
    </x:row>
    <x:row r="153" spans="1:5" ht="20.100000000000001" customHeight="1">
      <x:c r="A153" s="98">
        <x:v>149</x:v>
      </x:c>
      <x:c r="B153" s="104" t="s">
        <x:v>382</x:v>
      </x:c>
      <x:c r="C153" s="104" t="s">
        <x:v>125</x:v>
      </x:c>
      <x:c r="D153" s="107" t="s">
        <x:v>11</x:v>
      </x:c>
      <x:c r="E153" s="106"/>
    </x:row>
    <x:row r="154" spans="1:5" ht="20.100000000000001" customHeight="1">
      <x:c r="A154" s="98">
        <x:v>150</x:v>
      </x:c>
      <x:c r="B154" s="104" t="s">
        <x:v>382</x:v>
      </x:c>
      <x:c r="C154" s="104" t="s">
        <x:v>159</x:v>
      </x:c>
      <x:c r="D154" s="107" t="s">
        <x:v>807</x:v>
      </x:c>
      <x:c r="E154" s="106"/>
    </x:row>
    <x:row r="155" spans="1:5" ht="20.100000000000001" customHeight="1">
      <x:c r="A155" s="98">
        <x:v>151</x:v>
      </x:c>
      <x:c r="B155" s="104" t="s">
        <x:v>382</x:v>
      </x:c>
      <x:c r="C155" s="104" t="s">
        <x:v>174</x:v>
      </x:c>
      <x:c r="D155" s="110" t="s">
        <x:v>8</x:v>
      </x:c>
      <x:c r="E155" s="106"/>
    </x:row>
    <x:row r="156" spans="1:5" ht="20.100000000000001" customHeight="1">
      <x:c r="A156" s="98">
        <x:v>152</x:v>
      </x:c>
      <x:c r="B156" s="104" t="s">
        <x:v>387</x:v>
      </x:c>
      <x:c r="C156" s="104" t="s">
        <x:v>179</x:v>
      </x:c>
      <x:c r="D156" s="110" t="s">
        <x:v>895</x:v>
      </x:c>
      <x:c r="E156" s="106"/>
    </x:row>
    <x:row r="157" spans="1:5" ht="20.100000000000001" customHeight="1">
      <x:c r="A157" s="98">
        <x:v>153</x:v>
      </x:c>
      <x:c r="B157" s="104" t="s">
        <x:v>387</x:v>
      </x:c>
      <x:c r="C157" s="104" t="s">
        <x:v>675</x:v>
      </x:c>
      <x:c r="D157" s="107" t="s">
        <x:v>898</x:v>
      </x:c>
      <x:c r="E157" s="106"/>
    </x:row>
    <x:row r="158" spans="1:5" ht="20.100000000000001" customHeight="1">
      <x:c r="A158" s="98">
        <x:v>154</x:v>
      </x:c>
      <x:c r="B158" s="104" t="s">
        <x:v>387</x:v>
      </x:c>
      <x:c r="C158" s="104" t="s">
        <x:v>896</x:v>
      </x:c>
      <x:c r="D158" s="110" t="s">
        <x:v>875</x:v>
      </x:c>
      <x:c r="E158" s="106"/>
    </x:row>
    <x:row r="159" spans="1:5" ht="20.100000000000001" customHeight="1">
      <x:c r="A159" s="98">
        <x:v>155</x:v>
      </x:c>
      <x:c r="B159" s="104" t="s">
        <x:v>387</x:v>
      </x:c>
      <x:c r="C159" s="104" t="s">
        <x:v>163</x:v>
      </x:c>
      <x:c r="D159" s="110" t="s">
        <x:v>769</x:v>
      </x:c>
      <x:c r="E159" s="106"/>
    </x:row>
    <x:row r="160" spans="1:5" ht="20.100000000000001" customHeight="1">
      <x:c r="A160" s="98">
        <x:v>156</x:v>
      </x:c>
      <x:c r="B160" s="104" t="s">
        <x:v>387</x:v>
      </x:c>
      <x:c r="C160" s="104" t="s">
        <x:v>180</x:v>
      </x:c>
      <x:c r="D160" s="110" t="s">
        <x:v>14</x:v>
      </x:c>
      <x:c r="E160" s="106"/>
    </x:row>
    <x:row r="161" spans="1:5" ht="20.100000000000001" customHeight="1">
      <x:c r="A161" s="98">
        <x:v>157</x:v>
      </x:c>
      <x:c r="B161" s="104" t="s">
        <x:v>387</x:v>
      </x:c>
      <x:c r="C161" s="104" t="s">
        <x:v>184</x:v>
      </x:c>
      <x:c r="D161" s="110" t="s">
        <x:v>13</x:v>
      </x:c>
      <x:c r="E161" s="106"/>
    </x:row>
    <x:row r="162" spans="1:5" ht="20.100000000000001" customHeight="1">
      <x:c r="A162" s="98">
        <x:v>158</x:v>
      </x:c>
      <x:c r="B162" s="104" t="s">
        <x:v>387</x:v>
      </x:c>
      <x:c r="C162" s="104" t="s">
        <x:v>899</x:v>
      </x:c>
      <x:c r="D162" s="110" t="s">
        <x:v>812</x:v>
      </x:c>
      <x:c r="E162" s="106"/>
    </x:row>
    <x:row r="163" spans="1:5" ht="20.100000000000001" customHeight="1">
      <x:c r="A163" s="98">
        <x:v>159</x:v>
      </x:c>
      <x:c r="B163" s="104" t="s">
        <x:v>387</x:v>
      </x:c>
      <x:c r="C163" s="104" t="s">
        <x:v>910</x:v>
      </x:c>
      <x:c r="D163" s="110" t="s">
        <x:v>12</x:v>
      </x:c>
      <x:c r="E163" s="106"/>
    </x:row>
    <x:row r="164" spans="1:5" ht="20.100000000000001" customHeight="1">
      <x:c r="A164" s="98">
        <x:v>160</x:v>
      </x:c>
      <x:c r="B164" s="104" t="s">
        <x:v>387</x:v>
      </x:c>
      <x:c r="C164" s="104" t="s">
        <x:v>155</x:v>
      </x:c>
      <x:c r="D164" s="110" t="s">
        <x:v>741</x:v>
      </x:c>
      <x:c r="E164" s="106"/>
    </x:row>
    <x:row r="165" spans="1:5" ht="20.100000000000001" customHeight="1">
      <x:c r="A165" s="98">
        <x:v>161</x:v>
      </x:c>
      <x:c r="B165" s="104" t="s">
        <x:v>387</x:v>
      </x:c>
      <x:c r="C165" s="104" t="s">
        <x:v>901</x:v>
      </x:c>
      <x:c r="D165" s="107" t="s">
        <x:v>770</x:v>
      </x:c>
      <x:c r="E165" s="106"/>
    </x:row>
    <x:row r="166" spans="1:5" ht="20.100000000000001" customHeight="1">
      <x:c r="A166" s="98">
        <x:v>162</x:v>
      </x:c>
      <x:c r="B166" s="104" t="s">
        <x:v>387</x:v>
      </x:c>
      <x:c r="C166" s="104" t="s">
        <x:v>153</x:v>
      </x:c>
      <x:c r="D166" s="110" t="s">
        <x:v>742</x:v>
      </x:c>
      <x:c r="E166" s="106"/>
    </x:row>
    <x:row r="167" spans="1:5" ht="20.100000000000001" customHeight="1">
      <x:c r="A167" s="98">
        <x:v>163</x:v>
      </x:c>
      <x:c r="B167" s="104" t="s">
        <x:v>387</x:v>
      </x:c>
      <x:c r="C167" s="104" t="s">
        <x:v>902</x:v>
      </x:c>
      <x:c r="D167" s="110" t="s">
        <x:v>918</x:v>
      </x:c>
      <x:c r="E167" s="106"/>
    </x:row>
    <x:row r="168" spans="1:5" ht="20.100000000000001" customHeight="1">
      <x:c r="A168" s="98">
        <x:v>164</x:v>
      </x:c>
      <x:c r="B168" s="104" t="s">
        <x:v>387</x:v>
      </x:c>
      <x:c r="C168" s="104" t="s">
        <x:v>158</x:v>
      </x:c>
      <x:c r="D168" s="110" t="s">
        <x:v>915</x:v>
      </x:c>
      <x:c r="E168" s="106"/>
    </x:row>
    <x:row r="169" spans="1:5" ht="20.100000000000001" customHeight="1">
      <x:c r="A169" s="98">
        <x:v>165</x:v>
      </x:c>
      <x:c r="B169" s="104" t="s">
        <x:v>387</x:v>
      </x:c>
      <x:c r="C169" s="104" t="s">
        <x:v>905</x:v>
      </x:c>
      <x:c r="D169" s="110" t="s">
        <x:v>737</x:v>
      </x:c>
      <x:c r="E169" s="106"/>
    </x:row>
    <x:row r="170" spans="1:5" ht="20.100000000000001" customHeight="1">
      <x:c r="A170" s="98">
        <x:v>166</x:v>
      </x:c>
      <x:c r="B170" s="104" t="s">
        <x:v>387</x:v>
      </x:c>
      <x:c r="C170" s="104" t="s">
        <x:v>900</x:v>
      </x:c>
      <x:c r="D170" s="110" t="s">
        <x:v>762</x:v>
      </x:c>
      <x:c r="E170" s="106"/>
    </x:row>
    <x:row r="171" spans="1:5" ht="20.100000000000001" customHeight="1">
      <x:c r="A171" s="98">
        <x:v>167</x:v>
      </x:c>
      <x:c r="B171" s="104" t="s">
        <x:v>387</x:v>
      </x:c>
      <x:c r="C171" s="104" t="s">
        <x:v>907</x:v>
      </x:c>
      <x:c r="D171" s="110" t="s">
        <x:v>917</x:v>
      </x:c>
      <x:c r="E171" s="106"/>
    </x:row>
    <x:row r="172" spans="1:5" ht="20.100000000000001" customHeight="1">
      <x:c r="A172" s="98">
        <x:v>168</x:v>
      </x:c>
      <x:c r="B172" s="104" t="s">
        <x:v>387</x:v>
      </x:c>
      <x:c r="C172" s="104" t="s">
        <x:v>908</x:v>
      </x:c>
      <x:c r="D172" s="110" t="s">
        <x:v>161</x:v>
      </x:c>
      <x:c r="E172" s="106"/>
    </x:row>
    <x:row r="173" spans="1:5" ht="20.100000000000001" customHeight="1">
      <x:c r="A173" s="98">
        <x:v>169</x:v>
      </x:c>
      <x:c r="B173" s="104" t="s">
        <x:v>387</x:v>
      </x:c>
      <x:c r="C173" s="104" t="s">
        <x:v>911</x:v>
      </x:c>
      <x:c r="D173" s="110" t="s">
        <x:v>914</x:v>
      </x:c>
      <x:c r="E173" s="106"/>
    </x:row>
    <x:row r="174" spans="1:5" ht="20.100000000000001" customHeight="1">
      <x:c r="A174" s="98">
        <x:v>170</x:v>
      </x:c>
      <x:c r="B174" s="104" t="s">
        <x:v>387</x:v>
      </x:c>
      <x:c r="C174" s="104" t="s">
        <x:v>912</x:v>
      </x:c>
      <x:c r="D174" s="110" t="s">
        <x:v>925</x:v>
      </x:c>
      <x:c r="E174" s="106"/>
    </x:row>
    <x:row r="175" spans="1:5" ht="20.100000000000001" customHeight="1">
      <x:c r="A175" s="98">
        <x:v>171</x:v>
      </x:c>
      <x:c r="B175" s="104" t="s">
        <x:v>387</x:v>
      </x:c>
      <x:c r="C175" s="104" t="s">
        <x:v>903</x:v>
      </x:c>
      <x:c r="D175" s="111" t="s">
        <x:v>157</x:v>
      </x:c>
      <x:c r="E175" s="106"/>
    </x:row>
    <x:row r="176" spans="1:5" ht="20.100000000000001" customHeight="1">
      <x:c r="A176" s="98">
        <x:v>172</x:v>
      </x:c>
      <x:c r="B176" s="104" t="s">
        <x:v>387</x:v>
      </x:c>
      <x:c r="C176" s="104" t="s">
        <x:v>229</x:v>
      </x:c>
      <x:c r="D176" s="110" t="s">
        <x:v>923</x:v>
      </x:c>
      <x:c r="E176" s="106"/>
    </x:row>
    <x:row r="177" spans="1:5" ht="20.100000000000001" customHeight="1">
      <x:c r="A177" s="98">
        <x:v>173</x:v>
      </x:c>
      <x:c r="B177" s="104" t="s">
        <x:v>387</x:v>
      </x:c>
      <x:c r="C177" s="104" t="s">
        <x:v>230</x:v>
      </x:c>
      <x:c r="D177" s="110" t="s">
        <x:v>924</x:v>
      </x:c>
      <x:c r="E177" s="106"/>
    </x:row>
    <x:row r="178" spans="1:5" ht="20.100000000000001" customHeight="1">
      <x:c r="A178" s="98">
        <x:v>174</x:v>
      </x:c>
      <x:c r="B178" s="104" t="s">
        <x:v>387</x:v>
      </x:c>
      <x:c r="C178" s="104" t="s">
        <x:v>231</x:v>
      </x:c>
      <x:c r="D178" s="110" t="s">
        <x:v>926</x:v>
      </x:c>
      <x:c r="E178" s="106"/>
    </x:row>
    <x:row r="179" spans="1:5" ht="20.100000000000001" customHeight="1">
      <x:c r="A179" s="98">
        <x:v>175</x:v>
      </x:c>
      <x:c r="B179" s="104" t="s">
        <x:v>388</x:v>
      </x:c>
      <x:c r="C179" s="104" t="s">
        <x:v>401</x:v>
      </x:c>
      <x:c r="D179" s="107" t="s">
        <x:v>766</x:v>
      </x:c>
      <x:c r="E179" s="106"/>
    </x:row>
    <x:row r="180" spans="1:5" ht="20.100000000000001" customHeight="1">
      <x:c r="A180" s="98">
        <x:v>176</x:v>
      </x:c>
      <x:c r="B180" s="104" t="s">
        <x:v>388</x:v>
      </x:c>
      <x:c r="C180" s="104" t="s">
        <x:v>170</x:v>
      </x:c>
      <x:c r="D180" s="107" t="s">
        <x:v>171</x:v>
      </x:c>
      <x:c r="E180" s="106"/>
    </x:row>
    <x:row r="181" spans="1:5" ht="20.100000000000001" customHeight="1">
      <x:c r="A181" s="98">
        <x:v>177</x:v>
      </x:c>
      <x:c r="B181" s="104" t="s">
        <x:v>388</x:v>
      </x:c>
      <x:c r="C181" s="104" t="s">
        <x:v>172</x:v>
      </x:c>
      <x:c r="D181" s="107" t="s">
        <x:v>920</x:v>
      </x:c>
      <x:c r="E181" s="106"/>
    </x:row>
    <x:row r="182" spans="1:5" ht="20.100000000000001" customHeight="1">
      <x:c r="A182" s="98">
        <x:v>178</x:v>
      </x:c>
      <x:c r="B182" s="104" t="s">
        <x:v>388</x:v>
      </x:c>
      <x:c r="C182" s="104" t="s">
        <x:v>175</x:v>
      </x:c>
      <x:c r="D182" s="107" t="s">
        <x:v>222</x:v>
      </x:c>
      <x:c r="E182" s="106"/>
    </x:row>
    <x:row r="183" spans="1:5" ht="20.100000000000001" customHeight="1">
      <x:c r="A183" s="98">
        <x:v>179</x:v>
      </x:c>
      <x:c r="B183" s="104" t="s">
        <x:v>388</x:v>
      </x:c>
      <x:c r="C183" s="104" t="s">
        <x:v>176</x:v>
      </x:c>
      <x:c r="D183" s="107" t="s">
        <x:v>177</x:v>
      </x:c>
      <x:c r="E183" s="106"/>
    </x:row>
    <x:row r="184" spans="1:5" ht="20.100000000000001" customHeight="1">
      <x:c r="A184" s="98">
        <x:v>180</x:v>
      </x:c>
      <x:c r="B184" s="104" t="s">
        <x:v>388</x:v>
      </x:c>
      <x:c r="C184" s="104" t="s">
        <x:v>182</x:v>
      </x:c>
      <x:c r="D184" s="107" t="s">
        <x:v>929</x:v>
      </x:c>
      <x:c r="E184" s="106"/>
    </x:row>
    <x:row r="185" spans="1:5" ht="20.100000000000001" customHeight="1">
      <x:c r="A185" s="98">
        <x:v>181</x:v>
      </x:c>
      <x:c r="B185" s="104" t="s">
        <x:v>388</x:v>
      </x:c>
      <x:c r="C185" s="104" t="s">
        <x:v>183</x:v>
      </x:c>
      <x:c r="D185" s="107" t="s">
        <x:v>933</x:v>
      </x:c>
      <x:c r="E185" s="106"/>
    </x:row>
    <x:row r="186" spans="1:5" ht="20.100000000000001" customHeight="1">
      <x:c r="A186" s="98">
        <x:v>182</x:v>
      </x:c>
      <x:c r="B186" s="104" t="s">
        <x:v>388</x:v>
      </x:c>
      <x:c r="C186" s="104" t="s">
        <x:v>932</x:v>
      </x:c>
      <x:c r="D186" s="107" t="s">
        <x:v>930</x:v>
      </x:c>
      <x:c r="E186" s="106"/>
    </x:row>
    <x:row r="187" spans="1:5" ht="20.100000000000001" customHeight="1">
      <x:c r="A187" s="98">
        <x:v>183</x:v>
      </x:c>
      <x:c r="B187" s="104" t="s">
        <x:v>388</x:v>
      </x:c>
      <x:c r="C187" s="104" t="s">
        <x:v>154</x:v>
      </x:c>
      <x:c r="D187" s="107" t="s">
        <x:v>156</x:v>
      </x:c>
      <x:c r="E187" s="106"/>
    </x:row>
    <x:row r="188" spans="1:5" ht="20.100000000000001" customHeight="1">
      <x:c r="A188" s="98">
        <x:v>184</x:v>
      </x:c>
      <x:c r="B188" s="104" t="s">
        <x:v>388</x:v>
      </x:c>
      <x:c r="C188" s="104" t="s">
        <x:v>209</x:v>
      </x:c>
      <x:c r="D188" s="107" t="s">
        <x:v>931</x:v>
      </x:c>
      <x:c r="E188" s="106"/>
    </x:row>
    <x:row r="189" spans="1:5" ht="20.100000000000001" customHeight="1">
      <x:c r="A189" s="98">
        <x:v>185</x:v>
      </x:c>
      <x:c r="B189" s="104" t="s">
        <x:v>388</x:v>
      </x:c>
      <x:c r="C189" s="104" t="s">
        <x:v>215</x:v>
      </x:c>
      <x:c r="D189" s="107" t="s">
        <x:v>927</x:v>
      </x:c>
      <x:c r="E189" s="106"/>
    </x:row>
    <x:row r="190" spans="1:5" ht="20.100000000000001" customHeight="1">
      <x:c r="A190" s="98">
        <x:v>186</x:v>
      </x:c>
      <x:c r="B190" s="104" t="s">
        <x:v>388</x:v>
      </x:c>
      <x:c r="C190" s="104" t="s">
        <x:v>406</x:v>
      </x:c>
      <x:c r="D190" s="107" t="s">
        <x:v>928</x:v>
      </x:c>
      <x:c r="E190" s="106"/>
    </x:row>
    <x:row r="191" spans="1:5" ht="20.100000000000001" customHeight="1">
      <x:c r="A191" s="98">
        <x:v>187</x:v>
      </x:c>
      <x:c r="B191" s="104" t="s">
        <x:v>377</x:v>
      </x:c>
      <x:c r="C191" s="104" t="s">
        <x:v>211</x:v>
      </x:c>
      <x:c r="D191" s="107" t="s">
        <x:v>747</x:v>
      </x:c>
      <x:c r="E191" s="106"/>
    </x:row>
    <x:row r="192" spans="1:5" ht="20.100000000000001" customHeight="1">
      <x:c r="A192" s="98">
        <x:v>188</x:v>
      </x:c>
      <x:c r="B192" s="104" t="s">
        <x:v>377</x:v>
      </x:c>
      <x:c r="C192" s="104" t="s">
        <x:v>212</x:v>
      </x:c>
      <x:c r="D192" s="107" t="s">
        <x:v>203</x:v>
      </x:c>
      <x:c r="E192" s="106"/>
    </x:row>
    <x:row r="193" spans="1:5" ht="20.100000000000001" customHeight="1">
      <x:c r="A193" s="98">
        <x:v>189</x:v>
      </x:c>
      <x:c r="B193" s="112" t="s">
        <x:v>377</x:v>
      </x:c>
      <x:c r="C193" s="112" t="s">
        <x:v>389</x:v>
      </x:c>
      <x:c r="D193" s="113" t="s">
        <x:v>878</x:v>
      </x:c>
      <x:c r="E193" s="106"/>
    </x:row>
    <x:row r="194" spans="1:5" ht="20.100000000000001" customHeight="1">
      <x:c r="A194" s="98">
        <x:v>190</x:v>
      </x:c>
      <x:c r="B194" s="112" t="s">
        <x:v>377</x:v>
      </x:c>
      <x:c r="C194" s="112" t="s">
        <x:v>220</x:v>
      </x:c>
      <x:c r="D194" s="113" t="s">
        <x:v>883</x:v>
      </x:c>
      <x:c r="E194" s="114"/>
    </x:row>
    <x:row r="195" spans="1:5" ht="20.100000000000001" customHeight="1">
      <x:c r="A195" s="98">
        <x:v>191</x:v>
      </x:c>
      <x:c r="B195" s="104" t="s">
        <x:v>377</x:v>
      </x:c>
      <x:c r="C195" s="104" t="s">
        <x:v>196</x:v>
      </x:c>
      <x:c r="D195" s="107" t="s">
        <x:v>756</x:v>
      </x:c>
      <x:c r="E195" s="114"/>
    </x:row>
    <x:row r="196" spans="1:5" ht="20.100000000000001" customHeight="1">
      <x:c r="A196" s="98">
        <x:v>192</x:v>
      </x:c>
      <x:c r="B196" s="104" t="s">
        <x:v>377</x:v>
      </x:c>
      <x:c r="C196" s="104" t="s">
        <x:v>189</x:v>
      </x:c>
      <x:c r="D196" s="107" t="s">
        <x:v>748</x:v>
      </x:c>
      <x:c r="E196" s="106"/>
    </x:row>
    <x:row r="197" spans="1:5" ht="20.100000000000001" customHeight="1">
      <x:c r="A197" s="98">
        <x:v>193</x:v>
      </x:c>
      <x:c r="B197" s="104" t="s">
        <x:v>377</x:v>
      </x:c>
      <x:c r="C197" s="104" t="s">
        <x:v>207</x:v>
      </x:c>
      <x:c r="D197" s="107" t="s">
        <x:v>935</x:v>
      </x:c>
      <x:c r="E197" s="106"/>
    </x:row>
    <x:row r="198" spans="1:5" ht="20.100000000000001" customHeight="1">
      <x:c r="A198" s="98">
        <x:v>194</x:v>
      </x:c>
      <x:c r="B198" s="104" t="s">
        <x:v>377</x:v>
      </x:c>
      <x:c r="C198" s="104" t="s">
        <x:v>204</x:v>
      </x:c>
      <x:c r="D198" s="107" t="s">
        <x:v>937</x:v>
      </x:c>
      <x:c r="E198" s="106"/>
    </x:row>
    <x:row r="199" spans="1:5" ht="20.100000000000001" customHeight="1">
      <x:c r="A199" s="98">
        <x:v>195</x:v>
      </x:c>
      <x:c r="B199" s="104" t="s">
        <x:v>377</x:v>
      </x:c>
      <x:c r="C199" s="104" t="s">
        <x:v>194</x:v>
      </x:c>
      <x:c r="D199" s="107" t="s">
        <x:v>936</x:v>
      </x:c>
      <x:c r="E199" s="106"/>
    </x:row>
    <x:row r="200" spans="1:5" ht="20.100000000000001" customHeight="1">
      <x:c r="A200" s="98">
        <x:v>196</x:v>
      </x:c>
      <x:c r="B200" s="104" t="s">
        <x:v>377</x:v>
      </x:c>
      <x:c r="C200" s="104" t="s">
        <x:v>191</x:v>
      </x:c>
      <x:c r="D200" s="107" t="s">
        <x:v>213</x:v>
      </x:c>
      <x:c r="E200" s="106"/>
    </x:row>
    <x:row r="201" spans="1:5" ht="20.100000000000001" customHeight="1">
      <x:c r="A201" s="98">
        <x:v>197</x:v>
      </x:c>
      <x:c r="B201" s="104" t="s">
        <x:v>377</x:v>
      </x:c>
      <x:c r="C201" s="104" t="s">
        <x:v>199</x:v>
      </x:c>
      <x:c r="D201" s="107" t="s">
        <x:v>860</x:v>
      </x:c>
      <x:c r="E201" s="106"/>
    </x:row>
    <x:row r="202" spans="1:5" ht="20.100000000000001" customHeight="1">
      <x:c r="A202" s="98">
        <x:v>198</x:v>
      </x:c>
      <x:c r="B202" s="104" t="s">
        <x:v>377</x:v>
      </x:c>
      <x:c r="C202" s="104" t="s">
        <x:v>202</x:v>
      </x:c>
      <x:c r="D202" s="107" t="s">
        <x:v>939</x:v>
      </x:c>
      <x:c r="E202" s="106"/>
    </x:row>
    <x:row r="203" spans="1:5" ht="20.100000000000001" customHeight="1">
      <x:c r="A203" s="98">
        <x:v>199</x:v>
      </x:c>
      <x:c r="B203" s="104" t="s">
        <x:v>377</x:v>
      </x:c>
      <x:c r="C203" s="104" t="s">
        <x:v>411</x:v>
      </x:c>
      <x:c r="D203" s="107" t="s">
        <x:v>757</x:v>
      </x:c>
      <x:c r="E203" s="106"/>
    </x:row>
    <x:row r="204" spans="1:5" ht="20.100000000000001" customHeight="1">
      <x:c r="A204" s="98">
        <x:v>200</x:v>
      </x:c>
      <x:c r="B204" s="104" t="s">
        <x:v>372</x:v>
      </x:c>
      <x:c r="C204" s="104" t="s">
        <x:v>206</x:v>
      </x:c>
      <x:c r="D204" s="107" t="s">
        <x:v>938</x:v>
      </x:c>
      <x:c r="E204" s="106"/>
    </x:row>
    <x:row r="205" spans="1:5" ht="20.100000000000001" customHeight="1">
      <x:c r="A205" s="98">
        <x:v>201</x:v>
      </x:c>
      <x:c r="B205" s="104" t="s">
        <x:v>372</x:v>
      </x:c>
      <x:c r="C205" s="104" t="s">
        <x:v>210</x:v>
      </x:c>
      <x:c r="D205" s="107" t="s">
        <x:v>195</x:v>
      </x:c>
      <x:c r="E205" s="106"/>
    </x:row>
    <x:row r="206" spans="1:5" ht="20.100000000000001" customHeight="1">
      <x:c r="A206" s="98">
        <x:v>202</x:v>
      </x:c>
      <x:c r="B206" s="104" t="s">
        <x:v>372</x:v>
      </x:c>
      <x:c r="C206" s="104" t="s">
        <x:v>419</x:v>
      </x:c>
      <x:c r="D206" s="107" t="s">
        <x:v>942</x:v>
      </x:c>
      <x:c r="E206" s="106"/>
    </x:row>
    <x:row r="207" spans="1:5" ht="20.100000000000001" customHeight="1">
      <x:c r="A207" s="98">
        <x:v>203</x:v>
      </x:c>
      <x:c r="B207" s="104" t="s">
        <x:v>372</x:v>
      </x:c>
      <x:c r="C207" s="104" t="s">
        <x:v>205</x:v>
      </x:c>
      <x:c r="D207" s="107" t="s">
        <x:v>941</x:v>
      </x:c>
      <x:c r="E207" s="106"/>
    </x:row>
    <x:row r="208" spans="1:5" ht="20.100000000000001" customHeight="1">
      <x:c r="A208" s="98">
        <x:v>204</x:v>
      </x:c>
      <x:c r="B208" s="104" t="s">
        <x:v>372</x:v>
      </x:c>
      <x:c r="C208" s="104" t="s">
        <x:v>418</x:v>
      </x:c>
      <x:c r="D208" s="107" t="s">
        <x:v>861</x:v>
      </x:c>
      <x:c r="E208" s="106"/>
    </x:row>
    <x:row r="209" spans="1:5" ht="20.100000000000001" customHeight="1">
      <x:c r="A209" s="98">
        <x:v>205</x:v>
      </x:c>
      <x:c r="B209" s="104" t="s">
        <x:v>372</x:v>
      </x:c>
      <x:c r="C209" s="104" t="s">
        <x:v>190</x:v>
      </x:c>
      <x:c r="D209" s="107" t="s">
        <x:v>763</x:v>
      </x:c>
      <x:c r="E209" s="106"/>
    </x:row>
    <x:row r="210" spans="1:5" ht="20.100000000000001" customHeight="1">
      <x:c r="A210" s="98">
        <x:v>206</x:v>
      </x:c>
      <x:c r="B210" s="104" t="s">
        <x:v>372</x:v>
      </x:c>
      <x:c r="C210" s="104" t="s">
        <x:v>208</x:v>
      </x:c>
      <x:c r="D210" s="107" t="s">
        <x:v>751</x:v>
      </x:c>
      <x:c r="E210" s="106"/>
    </x:row>
    <x:row r="211" spans="1:5" ht="20.100000000000001" customHeight="1">
      <x:c r="A211" s="98">
        <x:v>207</x:v>
      </x:c>
      <x:c r="B211" s="104" t="s">
        <x:v>372</x:v>
      </x:c>
      <x:c r="C211" s="104" t="s">
        <x:v>214</x:v>
      </x:c>
      <x:c r="D211" s="107" t="s">
        <x:v>946</x:v>
      </x:c>
      <x:c r="E211" s="106"/>
    </x:row>
    <x:row r="212" spans="1:5" ht="20.100000000000001" customHeight="1">
      <x:c r="A212" s="98">
        <x:v>208</x:v>
      </x:c>
      <x:c r="B212" s="104" t="s">
        <x:v>372</x:v>
      </x:c>
      <x:c r="C212" s="104" t="s">
        <x:v>949</x:v>
      </x:c>
      <x:c r="D212" s="107" t="s">
        <x:v>943</x:v>
      </x:c>
      <x:c r="E212" s="106"/>
    </x:row>
    <x:row r="213" spans="1:5" ht="20.100000000000001" customHeight="1">
      <x:c r="A213" s="98">
        <x:v>209</x:v>
      </x:c>
      <x:c r="B213" s="104" t="s">
        <x:v>372</x:v>
      </x:c>
      <x:c r="C213" s="104" t="s">
        <x:v>948</x:v>
      </x:c>
      <x:c r="D213" s="107" t="s">
        <x:v>735</x:v>
      </x:c>
      <x:c r="E213" s="106"/>
    </x:row>
    <x:row r="214" spans="1:5" ht="20.100000000000001" customHeight="1">
      <x:c r="A214" s="98">
        <x:v>210</x:v>
      </x:c>
      <x:c r="B214" s="104" t="s">
        <x:v>372</x:v>
      </x:c>
      <x:c r="C214" s="104" t="s">
        <x:v>415</x:v>
      </x:c>
      <x:c r="D214" s="107" t="s">
        <x:v>945</x:v>
      </x:c>
      <x:c r="E214" s="106"/>
    </x:row>
    <x:row r="215" spans="1:5" ht="20.100000000000001" customHeight="1">
      <x:c r="A215" s="98">
        <x:v>211</x:v>
      </x:c>
      <x:c r="B215" s="104" t="s">
        <x:v>372</x:v>
      </x:c>
      <x:c r="C215" s="104" t="s">
        <x:v>185</x:v>
      </x:c>
      <x:c r="D215" s="107" t="s">
        <x:v>944</x:v>
      </x:c>
      <x:c r="E215" s="106"/>
    </x:row>
    <x:row r="216" spans="1:5" ht="20.100000000000001" customHeight="1">
      <x:c r="A216" s="98">
        <x:v>212</x:v>
      </x:c>
      <x:c r="B216" s="104" t="s">
        <x:v>372</x:v>
      </x:c>
      <x:c r="C216" s="104" t="s">
        <x:v>390</x:v>
      </x:c>
      <x:c r="D216" s="107" t="s">
        <x:v>947</x:v>
      </x:c>
      <x:c r="E216" s="106"/>
    </x:row>
    <x:row r="217" spans="1:5" ht="20.100000000000001" customHeight="1">
      <x:c r="A217" s="98">
        <x:v>213</x:v>
      </x:c>
      <x:c r="B217" s="104" t="s">
        <x:v>372</x:v>
      </x:c>
      <x:c r="C217" s="104" t="s">
        <x:v>423</x:v>
      </x:c>
      <x:c r="D217" s="107" t="s">
        <x:v>739</x:v>
      </x:c>
      <x:c r="E217" s="106"/>
    </x:row>
    <x:row r="218" spans="1:5" ht="20.100000000000001" customHeight="1">
      <x:c r="A218" s="98">
        <x:v>214</x:v>
      </x:c>
      <x:c r="B218" s="104" t="s">
        <x:v>372</x:v>
      </x:c>
      <x:c r="C218" s="104" t="s">
        <x:v>198</x:v>
      </x:c>
      <x:c r="D218" s="107" t="s">
        <x:v>736</x:v>
      </x:c>
      <x:c r="E218" s="106"/>
    </x:row>
    <x:row r="219" spans="1:5" ht="20.100000000000001" customHeight="1">
      <x:c r="A219" s="98">
        <x:v>215</x:v>
      </x:c>
      <x:c r="B219" s="104" t="s">
        <x:v>372</x:v>
      </x:c>
      <x:c r="C219" s="104" t="s">
        <x:v>201</x:v>
      </x:c>
      <x:c r="D219" s="107" t="s">
        <x:v>744</x:v>
      </x:c>
      <x:c r="E219" s="106"/>
    </x:row>
    <x:row r="220" spans="1:5" ht="20.100000000000001" customHeight="1">
      <x:c r="A220" s="98">
        <x:v>216</x:v>
      </x:c>
      <x:c r="B220" s="104" t="s">
        <x:v>372</x:v>
      </x:c>
      <x:c r="C220" s="104" t="s">
        <x:v>951</x:v>
      </x:c>
      <x:c r="D220" s="107" t="s">
        <x:v>758</x:v>
      </x:c>
      <x:c r="E220" s="106"/>
    </x:row>
    <x:row r="221" spans="1:5" ht="20.100000000000001" customHeight="1">
      <x:c r="A221" s="98">
        <x:v>217</x:v>
      </x:c>
      <x:c r="B221" s="104" t="s">
        <x:v>372</x:v>
      </x:c>
      <x:c r="C221" s="104" t="s">
        <x:v>422</x:v>
      </x:c>
      <x:c r="D221" s="107" t="s">
        <x:v>750</x:v>
      </x:c>
      <x:c r="E221" s="106"/>
    </x:row>
    <x:row r="222" spans="1:5" ht="20.100000000000001" customHeight="1">
      <x:c r="A222" s="98">
        <x:v>218</x:v>
      </x:c>
      <x:c r="B222" s="104" t="s">
        <x:v>372</x:v>
      </x:c>
      <x:c r="C222" s="104" t="s">
        <x:v>421</x:v>
      </x:c>
      <x:c r="D222" s="107" t="s">
        <x:v>950</x:v>
      </x:c>
      <x:c r="E222" s="106"/>
    </x:row>
    <x:row r="223" spans="1:5" ht="20.100000000000001" customHeight="1">
      <x:c r="A223" s="98">
        <x:v>219</x:v>
      </x:c>
      <x:c r="B223" s="104" t="s">
        <x:v>372</x:v>
      </x:c>
      <x:c r="C223" s="104" t="s">
        <x:v>424</x:v>
      </x:c>
      <x:c r="D223" s="107" t="s">
        <x:v>954</x:v>
      </x:c>
      <x:c r="E223" s="106"/>
    </x:row>
    <x:row r="224" spans="1:5" ht="20.100000000000001" customHeight="1">
      <x:c r="A224" s="98">
        <x:v>220</x:v>
      </x:c>
      <x:c r="B224" s="104" t="s">
        <x:v>369</x:v>
      </x:c>
      <x:c r="C224" s="104" t="s">
        <x:v>952</x:v>
      </x:c>
      <x:c r="D224" s="107" t="s">
        <x:v>953</x:v>
      </x:c>
      <x:c r="E224" s="106"/>
    </x:row>
    <x:row r="225" spans="1:5" ht="20.100000000000001" customHeight="1">
      <x:c r="A225" s="98">
        <x:v>221</x:v>
      </x:c>
      <x:c r="B225" s="104" t="s">
        <x:v>369</x:v>
      </x:c>
      <x:c r="C225" s="104" t="s">
        <x:v>188</x:v>
      </x:c>
      <x:c r="D225" s="107" t="s">
        <x:v>738</x:v>
      </x:c>
      <x:c r="E225" s="106"/>
    </x:row>
    <x:row r="226" spans="1:5" ht="20.100000000000001" customHeight="1">
      <x:c r="A226" s="98">
        <x:v>222</x:v>
      </x:c>
      <x:c r="B226" s="104" t="s">
        <x:v>369</x:v>
      </x:c>
      <x:c r="C226" s="104" t="s">
        <x:v>863</x:v>
      </x:c>
      <x:c r="D226" s="107" t="s">
        <x:v>745</x:v>
      </x:c>
      <x:c r="E226" s="106"/>
    </x:row>
    <x:row r="227" spans="1:5" ht="20.100000000000001" customHeight="1">
      <x:c r="A227" s="98">
        <x:v>223</x:v>
      </x:c>
      <x:c r="B227" s="104" t="s">
        <x:v>369</x:v>
      </x:c>
      <x:c r="C227" s="104" t="s">
        <x:v>856</x:v>
      </x:c>
      <x:c r="D227" s="107" t="s">
        <x:v>746</x:v>
      </x:c>
      <x:c r="E227" s="106"/>
    </x:row>
    <x:row r="228" spans="1:5" ht="20.100000000000001" customHeight="1">
      <x:c r="A228" s="98">
        <x:v>224</x:v>
      </x:c>
      <x:c r="B228" s="104" t="s">
        <x:v>369</x:v>
      </x:c>
      <x:c r="C228" s="104" t="s">
        <x:v>428</x:v>
      </x:c>
      <x:c r="D228" s="107" t="s">
        <x:v>200</x:v>
      </x:c>
      <x:c r="E228" s="106"/>
    </x:row>
    <x:row r="229" spans="1:5" ht="20.100000000000001" customHeight="1">
      <x:c r="A229" s="98">
        <x:v>225</x:v>
      </x:c>
      <x:c r="B229" s="104" t="s">
        <x:v>369</x:v>
      </x:c>
      <x:c r="C229" s="104" t="s">
        <x:v>431</x:v>
      </x:c>
      <x:c r="D229" s="107" t="s">
        <x:v>186</x:v>
      </x:c>
      <x:c r="E229" s="106"/>
    </x:row>
    <x:row r="230" spans="1:5" ht="20.100000000000001" customHeight="1">
      <x:c r="A230" s="98">
        <x:v>226</x:v>
      </x:c>
      <x:c r="B230" s="104" t="s">
        <x:v>369</x:v>
      </x:c>
      <x:c r="C230" s="104" t="s">
        <x:v>429</x:v>
      </x:c>
      <x:c r="D230" s="107" t="s">
        <x:v>959</x:v>
      </x:c>
      <x:c r="E230" s="106"/>
    </x:row>
    <x:row r="231" spans="1:5" ht="20.100000000000001" customHeight="1">
      <x:c r="A231" s="98">
        <x:v>227</x:v>
      </x:c>
      <x:c r="B231" s="104" t="s">
        <x:v>369</x:v>
      </x:c>
      <x:c r="C231" s="104" t="s">
        <x:v>426</x:v>
      </x:c>
      <x:c r="D231" s="107" t="s">
        <x:v>960</x:v>
      </x:c>
      <x:c r="E231" s="106"/>
    </x:row>
    <x:row r="232" spans="1:5" ht="20.100000000000001" customHeight="1">
      <x:c r="A232" s="98">
        <x:v>228</x:v>
      </x:c>
      <x:c r="B232" s="104" t="s">
        <x:v>369</x:v>
      </x:c>
      <x:c r="C232" s="104" t="s">
        <x:v>913</x:v>
      </x:c>
      <x:c r="D232" s="107" t="s">
        <x:v>956</x:v>
      </x:c>
      <x:c r="E232" s="106"/>
    </x:row>
    <x:row r="233" spans="1:5" ht="20.100000000000001" customHeight="1">
      <x:c r="A233" s="98">
        <x:v>229</x:v>
      </x:c>
      <x:c r="B233" s="104" t="s">
        <x:v>369</x:v>
      </x:c>
      <x:c r="C233" s="104" t="s">
        <x:v>909</x:v>
      </x:c>
      <x:c r="D233" s="107" t="s">
        <x:v>904</x:v>
      </x:c>
      <x:c r="E233" s="106"/>
    </x:row>
    <x:row r="234" spans="1:5" ht="20.100000000000001" customHeight="1">
      <x:c r="A234" s="98">
        <x:v>230</x:v>
      </x:c>
      <x:c r="B234" s="104" t="s">
        <x:v>369</x:v>
      </x:c>
      <x:c r="C234" s="104" t="s">
        <x:v>906</x:v>
      </x:c>
      <x:c r="D234" s="107" t="s">
        <x:v>957</x:v>
      </x:c>
      <x:c r="E234" s="106"/>
    </x:row>
    <x:row r="235" spans="1:5" ht="20.100000000000001" customHeight="1">
      <x:c r="A235" s="98">
        <x:v>231</x:v>
      </x:c>
      <x:c r="B235" s="104" t="s">
        <x:v>369</x:v>
      </x:c>
      <x:c r="C235" s="104" t="s">
        <x:v>958</x:v>
      </x:c>
      <x:c r="D235" s="107" t="s">
        <x:v>752</x:v>
      </x:c>
      <x:c r="E235" s="106"/>
    </x:row>
    <x:row r="236" spans="1:5" ht="20.100000000000001" customHeight="1">
      <x:c r="A236" s="98">
        <x:v>232</x:v>
      </x:c>
      <x:c r="B236" s="104" t="s">
        <x:v>369</x:v>
      </x:c>
      <x:c r="C236" s="104" t="s">
        <x:v>869</x:v>
      </x:c>
      <x:c r="D236" s="107" t="s">
        <x:v>866</x:v>
      </x:c>
      <x:c r="E236" s="106"/>
    </x:row>
    <x:row r="237" spans="1:5" ht="20.100000000000001" customHeight="1">
      <x:c r="A237" s="98">
        <x:v>233</x:v>
      </x:c>
      <x:c r="B237" s="104" t="s">
        <x:v>369</x:v>
      </x:c>
      <x:c r="C237" s="104" t="s">
        <x:v>425</x:v>
      </x:c>
      <x:c r="D237" s="107" t="s">
        <x:v>217</x:v>
      </x:c>
      <x:c r="E237" s="106"/>
    </x:row>
    <x:row r="238" spans="1:5" ht="20.100000000000001" customHeight="1">
      <x:c r="A238" s="98">
        <x:v>234</x:v>
      </x:c>
      <x:c r="B238" s="104" t="s">
        <x:v>369</x:v>
      </x:c>
      <x:c r="C238" s="104" t="s">
        <x:v>376</x:v>
      </x:c>
      <x:c r="D238" s="107" t="s">
        <x:v>218</x:v>
      </x:c>
      <x:c r="E238" s="106"/>
    </x:row>
    <x:row r="239" spans="1:5" ht="20.100000000000001" customHeight="1">
      <x:c r="A239" s="98">
        <x:v>235</x:v>
      </x:c>
      <x:c r="B239" s="104" t="s">
        <x:v>371</x:v>
      </x:c>
      <x:c r="C239" s="104" t="s">
        <x:v>239</x:v>
      </x:c>
      <x:c r="D239" s="107" t="s">
        <x:v>870</x:v>
      </x:c>
      <x:c r="E239" s="106"/>
    </x:row>
    <x:row r="240" spans="1:5" ht="20.100000000000001" customHeight="1">
      <x:c r="A240" s="98">
        <x:v>236</x:v>
      </x:c>
      <x:c r="B240" s="104" t="s">
        <x:v>371</x:v>
      </x:c>
      <x:c r="C240" s="104" t="s">
        <x:v>228</x:v>
      </x:c>
      <x:c r="D240" s="107" t="s">
        <x:v>871</x:v>
      </x:c>
      <x:c r="E240" s="106"/>
    </x:row>
    <x:row r="241" spans="1:5" ht="20.100000000000001" customHeight="1">
      <x:c r="A241" s="98">
        <x:v>237</x:v>
      </x:c>
      <x:c r="B241" s="104" t="s">
        <x:v>371</x:v>
      </x:c>
      <x:c r="C241" s="104" t="s">
        <x:v>691</x:v>
      </x:c>
      <x:c r="D241" s="107" t="s">
        <x:v>867</x:v>
      </x:c>
      <x:c r="E241" s="106"/>
    </x:row>
    <x:row r="242" spans="1:5" ht="20.100000000000001" customHeight="1">
      <x:c r="A242" s="98">
        <x:v>238</x:v>
      </x:c>
      <x:c r="B242" s="104" t="s">
        <x:v>371</x:v>
      </x:c>
      <x:c r="C242" s="104" t="s">
        <x:v>219</x:v>
      </x:c>
      <x:c r="D242" s="107" t="s">
        <x:v>864</x:v>
      </x:c>
      <x:c r="E242" s="106"/>
    </x:row>
    <x:row r="243" spans="1:5" ht="20.100000000000001" customHeight="1">
      <x:c r="A243" s="98">
        <x:v>239</x:v>
      </x:c>
      <x:c r="B243" s="104" t="s">
        <x:v>371</x:v>
      </x:c>
      <x:c r="C243" s="104" t="s">
        <x:v>240</x:v>
      </x:c>
      <x:c r="D243" s="107" t="s">
        <x:v>865</x:v>
      </x:c>
      <x:c r="E243" s="106"/>
    </x:row>
  </x:sheetData>
  <x:mergeCells count="7">
    <x:mergeCell ref="A1:E1"/>
    <x:mergeCell ref="A2:E2"/>
    <x:mergeCell ref="A3:A4"/>
    <x:mergeCell ref="B3:B4"/>
    <x:mergeCell ref="C3:C4"/>
    <x:mergeCell ref="D3:D4"/>
    <x:mergeCell ref="E3:E4"/>
  </x:mergeCells>
  <x:pageMargins left="0.7086111307144165" right="0.7086111307144165" top="0.74791663885116577" bottom="0.74791663885116577" header="0.31486111879348755" footer="0.31486111879348755"/>
  <x:pageSetup paperSize="9" scale="93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1월</vt:lpstr>
      <vt:lpstr>2월</vt:lpstr>
      <vt:lpstr>3월</vt:lpstr>
      <vt:lpstr>4월</vt:lpstr>
      <vt:lpstr>4월(추가)</vt:lpstr>
      <vt:lpstr>5월</vt:lpstr>
      <vt:lpstr>경로당 현황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2024-02-01T09:35:13.000</cp:lastPrinted>
  <dcterms:created xsi:type="dcterms:W3CDTF">2016-01-13T01:32:12.000</dcterms:created>
  <dcterms:modified xsi:type="dcterms:W3CDTF">2026-08-12T01:09:11.945</dcterms:modified>
  <cp:version>1100.0100.01</cp:version>
</cp:coreProperties>
</file>