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 무령\★매달(분기)제출\사전정보공표\"/>
    </mc:Choice>
  </mc:AlternateContent>
  <xr:revisionPtr revIDLastSave="0" documentId="8_{7AE895A7-E007-4260-A530-4F078AD376C3}" xr6:coauthVersionLast="36" xr6:coauthVersionMax="36" xr10:uidLastSave="{00000000-0000-0000-0000-000000000000}"/>
  <bookViews>
    <workbookView xWindow="0" yWindow="0" windowWidth="28800" windowHeight="11805" xr2:uid="{00000000-000D-0000-FFFF-FFFF00000000}"/>
  </bookViews>
  <sheets>
    <sheet name="2026년 1분기" sheetId="5" r:id="rId1"/>
  </sheets>
  <calcPr calcId="191029"/>
</workbook>
</file>

<file path=xl/calcChain.xml><?xml version="1.0" encoding="utf-8"?>
<calcChain xmlns="http://schemas.openxmlformats.org/spreadsheetml/2006/main">
  <c r="D21" i="5" l="1"/>
  <c r="C21" i="5"/>
  <c r="D14" i="5"/>
  <c r="C14" i="5"/>
  <c r="D7" i="5"/>
  <c r="C7" i="5"/>
  <c r="C6" i="5" l="1"/>
  <c r="C5" i="5" s="1"/>
  <c r="D6" i="5"/>
  <c r="D5" i="5" s="1"/>
</calcChain>
</file>

<file path=xl/sharedStrings.xml><?xml version="1.0" encoding="utf-8"?>
<sst xmlns="http://schemas.openxmlformats.org/spreadsheetml/2006/main" count="29" uniqueCount="28">
  <si>
    <t>구        분</t>
    <phoneticPr fontId="3" type="noConversion"/>
  </si>
  <si>
    <t>부  과  액</t>
    <phoneticPr fontId="3" type="noConversion"/>
  </si>
  <si>
    <t>징  수  액</t>
    <phoneticPr fontId="3" type="noConversion"/>
  </si>
  <si>
    <t>비   고</t>
    <phoneticPr fontId="3" type="noConversion"/>
  </si>
  <si>
    <t>합      계</t>
    <phoneticPr fontId="3" type="noConversion"/>
  </si>
  <si>
    <t>시세</t>
    <phoneticPr fontId="3" type="noConversion"/>
  </si>
  <si>
    <t>소         계</t>
    <phoneticPr fontId="3" type="noConversion"/>
  </si>
  <si>
    <t>취   득   세</t>
    <phoneticPr fontId="3" type="noConversion"/>
  </si>
  <si>
    <t>등록면허세</t>
    <phoneticPr fontId="3" type="noConversion"/>
  </si>
  <si>
    <t>등   록   세</t>
    <phoneticPr fontId="3" type="noConversion"/>
  </si>
  <si>
    <t>지역자원시설세</t>
    <phoneticPr fontId="3" type="noConversion"/>
  </si>
  <si>
    <t>지방교육세</t>
    <phoneticPr fontId="3" type="noConversion"/>
  </si>
  <si>
    <t>레저세</t>
    <phoneticPr fontId="3" type="noConversion"/>
  </si>
  <si>
    <t>군세</t>
    <phoneticPr fontId="3" type="noConversion"/>
  </si>
  <si>
    <t>재   산   세</t>
    <phoneticPr fontId="3" type="noConversion"/>
  </si>
  <si>
    <t>자 동 차 세</t>
    <phoneticPr fontId="3" type="noConversion"/>
  </si>
  <si>
    <t>주   민   세</t>
    <phoneticPr fontId="3" type="noConversion"/>
  </si>
  <si>
    <t>지방소득세</t>
    <phoneticPr fontId="3" type="noConversion"/>
  </si>
  <si>
    <t>담배소비세</t>
    <phoneticPr fontId="3" type="noConversion"/>
  </si>
  <si>
    <t>지방소비세</t>
    <phoneticPr fontId="3" type="noConversion"/>
  </si>
  <si>
    <t>(단위: 원, 누계액 기준)</t>
    <phoneticPr fontId="3" type="noConversion"/>
  </si>
  <si>
    <t>시      세</t>
  </si>
  <si>
    <t>군      세</t>
  </si>
  <si>
    <t>현년도 계</t>
    <phoneticPr fontId="3" type="noConversion"/>
  </si>
  <si>
    <t>지난년도 계</t>
    <phoneticPr fontId="3" type="noConversion"/>
  </si>
  <si>
    <t>정리보류액</t>
    <phoneticPr fontId="3" type="noConversion"/>
  </si>
  <si>
    <t>미수액</t>
    <phoneticPr fontId="3" type="noConversion"/>
  </si>
  <si>
    <t>2026년 1분기 지방세 징수현황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</si>
</sst>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2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20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rgb="FFC00000"/>
      <name val="맑은 고딕"/>
      <family val="3"/>
      <charset val="129"/>
      <scheme val="minor"/>
    </font>
    <font>
      <b/>
      <sz val="11"/>
      <color indexed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color rgb="FF0000FF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5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4" fillId="0" borderId="0" xfId="0" applyFont="1">
      <alignment vertical="center"/>
    </xf>
    <xf numFmtId="176" fontId="4" fillId="0" borderId="0" xfId="0" applyNumberFormat="1" applyFont="1">
      <alignment vertical="center"/>
    </xf>
    <xf numFmtId="0" fontId="4" fillId="0" borderId="0" xfId="0" applyFont="1" applyAlignment="1">
      <alignment horizontal="right" vertical="center"/>
    </xf>
    <xf numFmtId="176" fontId="5" fillId="2" borderId="2" xfId="0" applyNumberFormat="1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176" fontId="6" fillId="0" borderId="5" xfId="0" applyNumberFormat="1" applyFont="1" applyBorder="1">
      <alignment vertical="center"/>
    </xf>
    <xf numFmtId="0" fontId="4" fillId="0" borderId="6" xfId="0" applyFont="1" applyBorder="1">
      <alignment vertical="center"/>
    </xf>
    <xf numFmtId="176" fontId="7" fillId="0" borderId="5" xfId="0" applyNumberFormat="1" applyFont="1" applyBorder="1">
      <alignment vertical="center"/>
    </xf>
    <xf numFmtId="0" fontId="5" fillId="3" borderId="5" xfId="0" applyFont="1" applyFill="1" applyBorder="1" applyAlignment="1">
      <alignment horizontal="center" vertical="center"/>
    </xf>
    <xf numFmtId="176" fontId="5" fillId="3" borderId="5" xfId="0" applyNumberFormat="1" applyFont="1" applyFill="1" applyBorder="1">
      <alignment vertical="center"/>
    </xf>
    <xf numFmtId="0" fontId="4" fillId="3" borderId="6" xfId="0" applyFont="1" applyFill="1" applyBorder="1">
      <alignment vertical="center"/>
    </xf>
    <xf numFmtId="41" fontId="8" fillId="3" borderId="5" xfId="0" applyNumberFormat="1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41" fontId="9" fillId="3" borderId="5" xfId="0" applyNumberFormat="1" applyFont="1" applyFill="1" applyBorder="1" applyAlignment="1">
      <alignment horizontal="center" vertical="center" shrinkToFit="1"/>
    </xf>
    <xf numFmtId="176" fontId="7" fillId="3" borderId="5" xfId="0" applyNumberFormat="1" applyFont="1" applyFill="1" applyBorder="1">
      <alignment vertical="center"/>
    </xf>
    <xf numFmtId="41" fontId="8" fillId="3" borderId="7" xfId="0" applyNumberFormat="1" applyFont="1" applyFill="1" applyBorder="1" applyAlignment="1">
      <alignment horizontal="center" vertical="center" shrinkToFit="1"/>
    </xf>
    <xf numFmtId="0" fontId="4" fillId="3" borderId="8" xfId="0" applyFont="1" applyFill="1" applyBorder="1">
      <alignment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1" fontId="2" fillId="0" borderId="0" xfId="249" applyFont="1" applyAlignment="1">
      <alignment horizontal="center" vertical="center"/>
    </xf>
    <xf numFmtId="41" fontId="4" fillId="0" borderId="0" xfId="249" applyFont="1">
      <alignment vertical="center"/>
    </xf>
    <xf numFmtId="41" fontId="5" fillId="2" borderId="11" xfId="249" applyFont="1" applyFill="1" applyBorder="1" applyAlignment="1">
      <alignment horizontal="center" vertical="center"/>
    </xf>
    <xf numFmtId="41" fontId="6" fillId="0" borderId="5" xfId="249" applyFont="1" applyBorder="1">
      <alignment vertical="center"/>
    </xf>
    <xf numFmtId="41" fontId="7" fillId="0" borderId="5" xfId="249" applyFont="1" applyBorder="1">
      <alignment vertical="center"/>
    </xf>
    <xf numFmtId="41" fontId="5" fillId="3" borderId="5" xfId="249" applyFont="1" applyFill="1" applyBorder="1">
      <alignment vertical="center"/>
    </xf>
    <xf numFmtId="41" fontId="8" fillId="3" borderId="12" xfId="249" applyFont="1" applyFill="1" applyBorder="1" applyAlignment="1">
      <alignment horizontal="center" vertical="center" shrinkToFit="1"/>
    </xf>
    <xf numFmtId="41" fontId="7" fillId="3" borderId="5" xfId="249" applyFont="1" applyFill="1" applyBorder="1">
      <alignment vertical="center"/>
    </xf>
    <xf numFmtId="41" fontId="8" fillId="3" borderId="13" xfId="249" applyFont="1" applyFill="1" applyBorder="1" applyAlignment="1">
      <alignment horizontal="center" vertical="center" shrinkToFit="1"/>
    </xf>
    <xf numFmtId="41" fontId="4" fillId="3" borderId="8" xfId="0" applyNumberFormat="1" applyFont="1" applyFill="1" applyBorder="1">
      <alignment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</cellXfs>
  <cellStyles count="250">
    <cellStyle name="쉼표 [0]" xfId="249" builtinId="6"/>
    <cellStyle name="쉼표 [0] 2" xfId="1" xr:uid="{00000000-0005-0000-0000-000000000000}"/>
    <cellStyle name="쉼표 [0] 3" xfId="2" xr:uid="{00000000-0005-0000-0000-000001000000}"/>
    <cellStyle name="표준" xfId="0" builtinId="0"/>
    <cellStyle name="표준 10" xfId="3" xr:uid="{00000000-0005-0000-0000-000003000000}"/>
    <cellStyle name="표준 10 2" xfId="4" xr:uid="{00000000-0005-0000-0000-000004000000}"/>
    <cellStyle name="표준 10 2 2" xfId="5" xr:uid="{00000000-0005-0000-0000-000005000000}"/>
    <cellStyle name="표준 10 2 3" xfId="6" xr:uid="{00000000-0005-0000-0000-000006000000}"/>
    <cellStyle name="표준 10 3" xfId="7" xr:uid="{00000000-0005-0000-0000-000007000000}"/>
    <cellStyle name="표준 10 3 2" xfId="8" xr:uid="{00000000-0005-0000-0000-000008000000}"/>
    <cellStyle name="표준 10 3 3" xfId="9" xr:uid="{00000000-0005-0000-0000-000009000000}"/>
    <cellStyle name="표준 10 4" xfId="10" xr:uid="{00000000-0005-0000-0000-00000A000000}"/>
    <cellStyle name="표준 10 4 2" xfId="11" xr:uid="{00000000-0005-0000-0000-00000B000000}"/>
    <cellStyle name="표준 10 5" xfId="12" xr:uid="{00000000-0005-0000-0000-00000C000000}"/>
    <cellStyle name="표준 10 5 2" xfId="13" xr:uid="{00000000-0005-0000-0000-00000D000000}"/>
    <cellStyle name="표준 10 6" xfId="14" xr:uid="{00000000-0005-0000-0000-00000E000000}"/>
    <cellStyle name="표준 10 7" xfId="15" xr:uid="{00000000-0005-0000-0000-00000F000000}"/>
    <cellStyle name="표준 10 8" xfId="16" xr:uid="{00000000-0005-0000-0000-000010000000}"/>
    <cellStyle name="표준 11" xfId="17" xr:uid="{00000000-0005-0000-0000-000011000000}"/>
    <cellStyle name="표준 11 2" xfId="18" xr:uid="{00000000-0005-0000-0000-000012000000}"/>
    <cellStyle name="표준 11 2 2" xfId="19" xr:uid="{00000000-0005-0000-0000-000013000000}"/>
    <cellStyle name="표준 11 2 3" xfId="20" xr:uid="{00000000-0005-0000-0000-000014000000}"/>
    <cellStyle name="표준 11 3" xfId="21" xr:uid="{00000000-0005-0000-0000-000015000000}"/>
    <cellStyle name="표준 11 3 2" xfId="22" xr:uid="{00000000-0005-0000-0000-000016000000}"/>
    <cellStyle name="표준 11 3 3" xfId="23" xr:uid="{00000000-0005-0000-0000-000017000000}"/>
    <cellStyle name="표준 11 4" xfId="24" xr:uid="{00000000-0005-0000-0000-000018000000}"/>
    <cellStyle name="표준 11 4 2" xfId="25" xr:uid="{00000000-0005-0000-0000-000019000000}"/>
    <cellStyle name="표준 11 5" xfId="26" xr:uid="{00000000-0005-0000-0000-00001A000000}"/>
    <cellStyle name="표준 11 5 2" xfId="27" xr:uid="{00000000-0005-0000-0000-00001B000000}"/>
    <cellStyle name="표준 11 6" xfId="28" xr:uid="{00000000-0005-0000-0000-00001C000000}"/>
    <cellStyle name="표준 11 7" xfId="29" xr:uid="{00000000-0005-0000-0000-00001D000000}"/>
    <cellStyle name="표준 11 8" xfId="30" xr:uid="{00000000-0005-0000-0000-00001E000000}"/>
    <cellStyle name="표준 12" xfId="31" xr:uid="{00000000-0005-0000-0000-00001F000000}"/>
    <cellStyle name="표준 12 2" xfId="32" xr:uid="{00000000-0005-0000-0000-000020000000}"/>
    <cellStyle name="표준 12 2 2" xfId="33" xr:uid="{00000000-0005-0000-0000-000021000000}"/>
    <cellStyle name="표준 12 2 3" xfId="34" xr:uid="{00000000-0005-0000-0000-000022000000}"/>
    <cellStyle name="표준 12 3" xfId="35" xr:uid="{00000000-0005-0000-0000-000023000000}"/>
    <cellStyle name="표준 12 3 2" xfId="36" xr:uid="{00000000-0005-0000-0000-000024000000}"/>
    <cellStyle name="표준 12 3 3" xfId="37" xr:uid="{00000000-0005-0000-0000-000025000000}"/>
    <cellStyle name="표준 12 4" xfId="38" xr:uid="{00000000-0005-0000-0000-000026000000}"/>
    <cellStyle name="표준 12 4 2" xfId="39" xr:uid="{00000000-0005-0000-0000-000027000000}"/>
    <cellStyle name="표준 12 5" xfId="40" xr:uid="{00000000-0005-0000-0000-000028000000}"/>
    <cellStyle name="표준 12 5 2" xfId="41" xr:uid="{00000000-0005-0000-0000-000029000000}"/>
    <cellStyle name="표준 12 6" xfId="42" xr:uid="{00000000-0005-0000-0000-00002A000000}"/>
    <cellStyle name="표준 12 7" xfId="43" xr:uid="{00000000-0005-0000-0000-00002B000000}"/>
    <cellStyle name="표준 12 8" xfId="44" xr:uid="{00000000-0005-0000-0000-00002C000000}"/>
    <cellStyle name="표준 13" xfId="45" xr:uid="{00000000-0005-0000-0000-00002D000000}"/>
    <cellStyle name="표준 13 2" xfId="46" xr:uid="{00000000-0005-0000-0000-00002E000000}"/>
    <cellStyle name="표준 13 2 2" xfId="47" xr:uid="{00000000-0005-0000-0000-00002F000000}"/>
    <cellStyle name="표준 13 2 3" xfId="48" xr:uid="{00000000-0005-0000-0000-000030000000}"/>
    <cellStyle name="표준 13 3" xfId="49" xr:uid="{00000000-0005-0000-0000-000031000000}"/>
    <cellStyle name="표준 13 3 2" xfId="50" xr:uid="{00000000-0005-0000-0000-000032000000}"/>
    <cellStyle name="표준 13 3 3" xfId="51" xr:uid="{00000000-0005-0000-0000-000033000000}"/>
    <cellStyle name="표준 13 4" xfId="52" xr:uid="{00000000-0005-0000-0000-000034000000}"/>
    <cellStyle name="표준 13 4 2" xfId="53" xr:uid="{00000000-0005-0000-0000-000035000000}"/>
    <cellStyle name="표준 13 5" xfId="54" xr:uid="{00000000-0005-0000-0000-000036000000}"/>
    <cellStyle name="표준 13 5 2" xfId="55" xr:uid="{00000000-0005-0000-0000-000037000000}"/>
    <cellStyle name="표준 13 6" xfId="56" xr:uid="{00000000-0005-0000-0000-000038000000}"/>
    <cellStyle name="표준 13 7" xfId="57" xr:uid="{00000000-0005-0000-0000-000039000000}"/>
    <cellStyle name="표준 13 8" xfId="58" xr:uid="{00000000-0005-0000-0000-00003A000000}"/>
    <cellStyle name="표준 14" xfId="59" xr:uid="{00000000-0005-0000-0000-00003B000000}"/>
    <cellStyle name="표준 14 2" xfId="60" xr:uid="{00000000-0005-0000-0000-00003C000000}"/>
    <cellStyle name="표준 14 2 2" xfId="61" xr:uid="{00000000-0005-0000-0000-00003D000000}"/>
    <cellStyle name="표준 14 2 3" xfId="62" xr:uid="{00000000-0005-0000-0000-00003E000000}"/>
    <cellStyle name="표준 14 3" xfId="63" xr:uid="{00000000-0005-0000-0000-00003F000000}"/>
    <cellStyle name="표준 14 3 2" xfId="64" xr:uid="{00000000-0005-0000-0000-000040000000}"/>
    <cellStyle name="표준 14 3 3" xfId="65" xr:uid="{00000000-0005-0000-0000-000041000000}"/>
    <cellStyle name="표준 14 4" xfId="66" xr:uid="{00000000-0005-0000-0000-000042000000}"/>
    <cellStyle name="표준 14 4 2" xfId="67" xr:uid="{00000000-0005-0000-0000-000043000000}"/>
    <cellStyle name="표준 14 5" xfId="68" xr:uid="{00000000-0005-0000-0000-000044000000}"/>
    <cellStyle name="표준 14 6" xfId="69" xr:uid="{00000000-0005-0000-0000-000045000000}"/>
    <cellStyle name="표준 14 7" xfId="70" xr:uid="{00000000-0005-0000-0000-000046000000}"/>
    <cellStyle name="표준 15" xfId="71" xr:uid="{00000000-0005-0000-0000-000047000000}"/>
    <cellStyle name="표준 15 2" xfId="72" xr:uid="{00000000-0005-0000-0000-000048000000}"/>
    <cellStyle name="표준 15 2 2" xfId="73" xr:uid="{00000000-0005-0000-0000-000049000000}"/>
    <cellStyle name="표준 15 2 3" xfId="74" xr:uid="{00000000-0005-0000-0000-00004A000000}"/>
    <cellStyle name="표준 15 3" xfId="75" xr:uid="{00000000-0005-0000-0000-00004B000000}"/>
    <cellStyle name="표준 15 3 2" xfId="76" xr:uid="{00000000-0005-0000-0000-00004C000000}"/>
    <cellStyle name="표준 15 3 3" xfId="77" xr:uid="{00000000-0005-0000-0000-00004D000000}"/>
    <cellStyle name="표준 15 4" xfId="78" xr:uid="{00000000-0005-0000-0000-00004E000000}"/>
    <cellStyle name="표준 15 4 2" xfId="79" xr:uid="{00000000-0005-0000-0000-00004F000000}"/>
    <cellStyle name="표준 15 5" xfId="80" xr:uid="{00000000-0005-0000-0000-000050000000}"/>
    <cellStyle name="표준 15 6" xfId="81" xr:uid="{00000000-0005-0000-0000-000051000000}"/>
    <cellStyle name="표준 15 7" xfId="82" xr:uid="{00000000-0005-0000-0000-000052000000}"/>
    <cellStyle name="표준 16" xfId="83" xr:uid="{00000000-0005-0000-0000-000053000000}"/>
    <cellStyle name="표준 16 2" xfId="84" xr:uid="{00000000-0005-0000-0000-000054000000}"/>
    <cellStyle name="표준 16 2 2" xfId="85" xr:uid="{00000000-0005-0000-0000-000055000000}"/>
    <cellStyle name="표준 16 2 3" xfId="86" xr:uid="{00000000-0005-0000-0000-000056000000}"/>
    <cellStyle name="표준 16 3" xfId="87" xr:uid="{00000000-0005-0000-0000-000057000000}"/>
    <cellStyle name="표준 16 3 2" xfId="88" xr:uid="{00000000-0005-0000-0000-000058000000}"/>
    <cellStyle name="표준 16 3 3" xfId="89" xr:uid="{00000000-0005-0000-0000-000059000000}"/>
    <cellStyle name="표준 16 4" xfId="90" xr:uid="{00000000-0005-0000-0000-00005A000000}"/>
    <cellStyle name="표준 16 4 2" xfId="91" xr:uid="{00000000-0005-0000-0000-00005B000000}"/>
    <cellStyle name="표준 16 5" xfId="92" xr:uid="{00000000-0005-0000-0000-00005C000000}"/>
    <cellStyle name="표준 16 6" xfId="93" xr:uid="{00000000-0005-0000-0000-00005D000000}"/>
    <cellStyle name="표준 16 7" xfId="94" xr:uid="{00000000-0005-0000-0000-00005E000000}"/>
    <cellStyle name="표준 17" xfId="95" xr:uid="{00000000-0005-0000-0000-00005F000000}"/>
    <cellStyle name="표준 17 2" xfId="96" xr:uid="{00000000-0005-0000-0000-000060000000}"/>
    <cellStyle name="표준 17 2 2" xfId="97" xr:uid="{00000000-0005-0000-0000-000061000000}"/>
    <cellStyle name="표준 17 2 3" xfId="98" xr:uid="{00000000-0005-0000-0000-000062000000}"/>
    <cellStyle name="표준 17 3" xfId="99" xr:uid="{00000000-0005-0000-0000-000063000000}"/>
    <cellStyle name="표준 17 3 2" xfId="100" xr:uid="{00000000-0005-0000-0000-000064000000}"/>
    <cellStyle name="표준 17 3 3" xfId="101" xr:uid="{00000000-0005-0000-0000-000065000000}"/>
    <cellStyle name="표준 17 4" xfId="102" xr:uid="{00000000-0005-0000-0000-000066000000}"/>
    <cellStyle name="표준 17 4 2" xfId="103" xr:uid="{00000000-0005-0000-0000-000067000000}"/>
    <cellStyle name="표준 17 5" xfId="104" xr:uid="{00000000-0005-0000-0000-000068000000}"/>
    <cellStyle name="표준 17 6" xfId="105" xr:uid="{00000000-0005-0000-0000-000069000000}"/>
    <cellStyle name="표준 17 7" xfId="106" xr:uid="{00000000-0005-0000-0000-00006A000000}"/>
    <cellStyle name="표준 18" xfId="107" xr:uid="{00000000-0005-0000-0000-00006B000000}"/>
    <cellStyle name="표준 18 2" xfId="108" xr:uid="{00000000-0005-0000-0000-00006C000000}"/>
    <cellStyle name="표준 18 2 2" xfId="109" xr:uid="{00000000-0005-0000-0000-00006D000000}"/>
    <cellStyle name="표준 18 2 3" xfId="110" xr:uid="{00000000-0005-0000-0000-00006E000000}"/>
    <cellStyle name="표준 18 3" xfId="111" xr:uid="{00000000-0005-0000-0000-00006F000000}"/>
    <cellStyle name="표준 18 3 2" xfId="112" xr:uid="{00000000-0005-0000-0000-000070000000}"/>
    <cellStyle name="표준 18 3 3" xfId="113" xr:uid="{00000000-0005-0000-0000-000071000000}"/>
    <cellStyle name="표준 18 4" xfId="114" xr:uid="{00000000-0005-0000-0000-000072000000}"/>
    <cellStyle name="표준 18 5" xfId="115" xr:uid="{00000000-0005-0000-0000-000073000000}"/>
    <cellStyle name="표준 18 6" xfId="116" xr:uid="{00000000-0005-0000-0000-000074000000}"/>
    <cellStyle name="표준 19" xfId="117" xr:uid="{00000000-0005-0000-0000-000075000000}"/>
    <cellStyle name="표준 19 2" xfId="118" xr:uid="{00000000-0005-0000-0000-000076000000}"/>
    <cellStyle name="표준 19 2 2" xfId="119" xr:uid="{00000000-0005-0000-0000-000077000000}"/>
    <cellStyle name="표준 19 3" xfId="120" xr:uid="{00000000-0005-0000-0000-000078000000}"/>
    <cellStyle name="표준 19 4" xfId="121" xr:uid="{00000000-0005-0000-0000-000079000000}"/>
    <cellStyle name="표준 19 5" xfId="122" xr:uid="{00000000-0005-0000-0000-00007A000000}"/>
    <cellStyle name="표준 2" xfId="123" xr:uid="{00000000-0005-0000-0000-00007B000000}"/>
    <cellStyle name="표준 2 2" xfId="124" xr:uid="{00000000-0005-0000-0000-00007C000000}"/>
    <cellStyle name="표준 2 2 2" xfId="125" xr:uid="{00000000-0005-0000-0000-00007D000000}"/>
    <cellStyle name="표준 2 2 3" xfId="126" xr:uid="{00000000-0005-0000-0000-00007E000000}"/>
    <cellStyle name="표준 2 3" xfId="127" xr:uid="{00000000-0005-0000-0000-00007F000000}"/>
    <cellStyle name="표준 2 3 2" xfId="128" xr:uid="{00000000-0005-0000-0000-000080000000}"/>
    <cellStyle name="표준 2 3 3" xfId="129" xr:uid="{00000000-0005-0000-0000-000081000000}"/>
    <cellStyle name="표준 2 4" xfId="130" xr:uid="{00000000-0005-0000-0000-000082000000}"/>
    <cellStyle name="표준 2 4 2" xfId="131" xr:uid="{00000000-0005-0000-0000-000083000000}"/>
    <cellStyle name="표준 2 5" xfId="132" xr:uid="{00000000-0005-0000-0000-000084000000}"/>
    <cellStyle name="표준 2 5 2" xfId="133" xr:uid="{00000000-0005-0000-0000-000085000000}"/>
    <cellStyle name="표준 2 6" xfId="134" xr:uid="{00000000-0005-0000-0000-000086000000}"/>
    <cellStyle name="표준 2 6 2" xfId="135" xr:uid="{00000000-0005-0000-0000-000087000000}"/>
    <cellStyle name="표준 2 7" xfId="136" xr:uid="{00000000-0005-0000-0000-000088000000}"/>
    <cellStyle name="표준 2 8" xfId="137" xr:uid="{00000000-0005-0000-0000-000089000000}"/>
    <cellStyle name="표준 2 9" xfId="138" xr:uid="{00000000-0005-0000-0000-00008A000000}"/>
    <cellStyle name="표준 20" xfId="139" xr:uid="{00000000-0005-0000-0000-00008B000000}"/>
    <cellStyle name="표준 20 2" xfId="140" xr:uid="{00000000-0005-0000-0000-00008C000000}"/>
    <cellStyle name="표준 20 3" xfId="141" xr:uid="{00000000-0005-0000-0000-00008D000000}"/>
    <cellStyle name="표준 20 4" xfId="142" xr:uid="{00000000-0005-0000-0000-00008E000000}"/>
    <cellStyle name="표준 21" xfId="143" xr:uid="{00000000-0005-0000-0000-00008F000000}"/>
    <cellStyle name="표준 21 2" xfId="144" xr:uid="{00000000-0005-0000-0000-000090000000}"/>
    <cellStyle name="표준 21 3" xfId="145" xr:uid="{00000000-0005-0000-0000-000091000000}"/>
    <cellStyle name="표준 25" xfId="146" xr:uid="{00000000-0005-0000-0000-000092000000}"/>
    <cellStyle name="표준 3" xfId="147" xr:uid="{00000000-0005-0000-0000-000093000000}"/>
    <cellStyle name="표준 3 2" xfId="148" xr:uid="{00000000-0005-0000-0000-000094000000}"/>
    <cellStyle name="표준 3 2 2" xfId="149" xr:uid="{00000000-0005-0000-0000-000095000000}"/>
    <cellStyle name="표준 3 2 3" xfId="150" xr:uid="{00000000-0005-0000-0000-000096000000}"/>
    <cellStyle name="표준 3 3" xfId="151" xr:uid="{00000000-0005-0000-0000-000097000000}"/>
    <cellStyle name="표준 3 3 2" xfId="152" xr:uid="{00000000-0005-0000-0000-000098000000}"/>
    <cellStyle name="표준 3 3 3" xfId="153" xr:uid="{00000000-0005-0000-0000-000099000000}"/>
    <cellStyle name="표준 3 4" xfId="154" xr:uid="{00000000-0005-0000-0000-00009A000000}"/>
    <cellStyle name="표준 3 4 2" xfId="155" xr:uid="{00000000-0005-0000-0000-00009B000000}"/>
    <cellStyle name="표준 3 5" xfId="156" xr:uid="{00000000-0005-0000-0000-00009C000000}"/>
    <cellStyle name="표준 3 5 2" xfId="157" xr:uid="{00000000-0005-0000-0000-00009D000000}"/>
    <cellStyle name="표준 3 6" xfId="158" xr:uid="{00000000-0005-0000-0000-00009E000000}"/>
    <cellStyle name="표준 3 6 2" xfId="159" xr:uid="{00000000-0005-0000-0000-00009F000000}"/>
    <cellStyle name="표준 3 7" xfId="160" xr:uid="{00000000-0005-0000-0000-0000A0000000}"/>
    <cellStyle name="표준 3 8" xfId="161" xr:uid="{00000000-0005-0000-0000-0000A1000000}"/>
    <cellStyle name="표준 3 9" xfId="162" xr:uid="{00000000-0005-0000-0000-0000A2000000}"/>
    <cellStyle name="표준 4" xfId="163" xr:uid="{00000000-0005-0000-0000-0000A3000000}"/>
    <cellStyle name="표준 4 2" xfId="164" xr:uid="{00000000-0005-0000-0000-0000A4000000}"/>
    <cellStyle name="표준 4 2 2" xfId="165" xr:uid="{00000000-0005-0000-0000-0000A5000000}"/>
    <cellStyle name="표준 4 2 3" xfId="166" xr:uid="{00000000-0005-0000-0000-0000A6000000}"/>
    <cellStyle name="표준 4 3" xfId="167" xr:uid="{00000000-0005-0000-0000-0000A7000000}"/>
    <cellStyle name="표준 4 3 2" xfId="168" xr:uid="{00000000-0005-0000-0000-0000A8000000}"/>
    <cellStyle name="표준 4 3 3" xfId="169" xr:uid="{00000000-0005-0000-0000-0000A9000000}"/>
    <cellStyle name="표준 4 4" xfId="170" xr:uid="{00000000-0005-0000-0000-0000AA000000}"/>
    <cellStyle name="표준 4 4 2" xfId="171" xr:uid="{00000000-0005-0000-0000-0000AB000000}"/>
    <cellStyle name="표준 4 5" xfId="172" xr:uid="{00000000-0005-0000-0000-0000AC000000}"/>
    <cellStyle name="표준 4 5 2" xfId="173" xr:uid="{00000000-0005-0000-0000-0000AD000000}"/>
    <cellStyle name="표준 4 6" xfId="174" xr:uid="{00000000-0005-0000-0000-0000AE000000}"/>
    <cellStyle name="표준 4 6 2" xfId="175" xr:uid="{00000000-0005-0000-0000-0000AF000000}"/>
    <cellStyle name="표준 4 7" xfId="176" xr:uid="{00000000-0005-0000-0000-0000B0000000}"/>
    <cellStyle name="표준 4 8" xfId="177" xr:uid="{00000000-0005-0000-0000-0000B1000000}"/>
    <cellStyle name="표준 4 9" xfId="178" xr:uid="{00000000-0005-0000-0000-0000B2000000}"/>
    <cellStyle name="표준 5" xfId="179" xr:uid="{00000000-0005-0000-0000-0000B3000000}"/>
    <cellStyle name="표준 5 2" xfId="180" xr:uid="{00000000-0005-0000-0000-0000B4000000}"/>
    <cellStyle name="표준 5 2 2" xfId="181" xr:uid="{00000000-0005-0000-0000-0000B5000000}"/>
    <cellStyle name="표준 5 2 3" xfId="182" xr:uid="{00000000-0005-0000-0000-0000B6000000}"/>
    <cellStyle name="표준 5 3" xfId="183" xr:uid="{00000000-0005-0000-0000-0000B7000000}"/>
    <cellStyle name="표준 5 3 2" xfId="184" xr:uid="{00000000-0005-0000-0000-0000B8000000}"/>
    <cellStyle name="표준 5 3 3" xfId="185" xr:uid="{00000000-0005-0000-0000-0000B9000000}"/>
    <cellStyle name="표준 5 4" xfId="186" xr:uid="{00000000-0005-0000-0000-0000BA000000}"/>
    <cellStyle name="표준 5 4 2" xfId="187" xr:uid="{00000000-0005-0000-0000-0000BB000000}"/>
    <cellStyle name="표준 5 5" xfId="188" xr:uid="{00000000-0005-0000-0000-0000BC000000}"/>
    <cellStyle name="표준 5 5 2" xfId="189" xr:uid="{00000000-0005-0000-0000-0000BD000000}"/>
    <cellStyle name="표준 5 6" xfId="190" xr:uid="{00000000-0005-0000-0000-0000BE000000}"/>
    <cellStyle name="표준 5 7" xfId="191" xr:uid="{00000000-0005-0000-0000-0000BF000000}"/>
    <cellStyle name="표준 5 8" xfId="192" xr:uid="{00000000-0005-0000-0000-0000C0000000}"/>
    <cellStyle name="표준 6" xfId="193" xr:uid="{00000000-0005-0000-0000-0000C1000000}"/>
    <cellStyle name="표준 6 2" xfId="194" xr:uid="{00000000-0005-0000-0000-0000C2000000}"/>
    <cellStyle name="표준 6 2 2" xfId="195" xr:uid="{00000000-0005-0000-0000-0000C3000000}"/>
    <cellStyle name="표준 6 2 3" xfId="196" xr:uid="{00000000-0005-0000-0000-0000C4000000}"/>
    <cellStyle name="표준 6 3" xfId="197" xr:uid="{00000000-0005-0000-0000-0000C5000000}"/>
    <cellStyle name="표준 6 3 2" xfId="198" xr:uid="{00000000-0005-0000-0000-0000C6000000}"/>
    <cellStyle name="표준 6 3 3" xfId="199" xr:uid="{00000000-0005-0000-0000-0000C7000000}"/>
    <cellStyle name="표준 6 4" xfId="200" xr:uid="{00000000-0005-0000-0000-0000C8000000}"/>
    <cellStyle name="표준 6 4 2" xfId="201" xr:uid="{00000000-0005-0000-0000-0000C9000000}"/>
    <cellStyle name="표준 6 5" xfId="202" xr:uid="{00000000-0005-0000-0000-0000CA000000}"/>
    <cellStyle name="표준 6 5 2" xfId="203" xr:uid="{00000000-0005-0000-0000-0000CB000000}"/>
    <cellStyle name="표준 6 6" xfId="204" xr:uid="{00000000-0005-0000-0000-0000CC000000}"/>
    <cellStyle name="표준 6 7" xfId="205" xr:uid="{00000000-0005-0000-0000-0000CD000000}"/>
    <cellStyle name="표준 6 8" xfId="206" xr:uid="{00000000-0005-0000-0000-0000CE000000}"/>
    <cellStyle name="표준 7" xfId="207" xr:uid="{00000000-0005-0000-0000-0000CF000000}"/>
    <cellStyle name="표준 7 2" xfId="208" xr:uid="{00000000-0005-0000-0000-0000D0000000}"/>
    <cellStyle name="표준 7 2 2" xfId="209" xr:uid="{00000000-0005-0000-0000-0000D1000000}"/>
    <cellStyle name="표준 7 2 3" xfId="210" xr:uid="{00000000-0005-0000-0000-0000D2000000}"/>
    <cellStyle name="표준 7 3" xfId="211" xr:uid="{00000000-0005-0000-0000-0000D3000000}"/>
    <cellStyle name="표준 7 3 2" xfId="212" xr:uid="{00000000-0005-0000-0000-0000D4000000}"/>
    <cellStyle name="표준 7 3 3" xfId="213" xr:uid="{00000000-0005-0000-0000-0000D5000000}"/>
    <cellStyle name="표준 7 4" xfId="214" xr:uid="{00000000-0005-0000-0000-0000D6000000}"/>
    <cellStyle name="표준 7 4 2" xfId="215" xr:uid="{00000000-0005-0000-0000-0000D7000000}"/>
    <cellStyle name="표준 7 5" xfId="216" xr:uid="{00000000-0005-0000-0000-0000D8000000}"/>
    <cellStyle name="표준 7 5 2" xfId="217" xr:uid="{00000000-0005-0000-0000-0000D9000000}"/>
    <cellStyle name="표준 7 6" xfId="218" xr:uid="{00000000-0005-0000-0000-0000DA000000}"/>
    <cellStyle name="표준 7 7" xfId="219" xr:uid="{00000000-0005-0000-0000-0000DB000000}"/>
    <cellStyle name="표준 7 8" xfId="220" xr:uid="{00000000-0005-0000-0000-0000DC000000}"/>
    <cellStyle name="표준 8" xfId="221" xr:uid="{00000000-0005-0000-0000-0000DD000000}"/>
    <cellStyle name="표준 8 2" xfId="222" xr:uid="{00000000-0005-0000-0000-0000DE000000}"/>
    <cellStyle name="표준 8 2 2" xfId="223" xr:uid="{00000000-0005-0000-0000-0000DF000000}"/>
    <cellStyle name="표준 8 2 3" xfId="224" xr:uid="{00000000-0005-0000-0000-0000E0000000}"/>
    <cellStyle name="표준 8 3" xfId="225" xr:uid="{00000000-0005-0000-0000-0000E1000000}"/>
    <cellStyle name="표준 8 3 2" xfId="226" xr:uid="{00000000-0005-0000-0000-0000E2000000}"/>
    <cellStyle name="표준 8 3 3" xfId="227" xr:uid="{00000000-0005-0000-0000-0000E3000000}"/>
    <cellStyle name="표준 8 4" xfId="228" xr:uid="{00000000-0005-0000-0000-0000E4000000}"/>
    <cellStyle name="표준 8 4 2" xfId="229" xr:uid="{00000000-0005-0000-0000-0000E5000000}"/>
    <cellStyle name="표준 8 5" xfId="230" xr:uid="{00000000-0005-0000-0000-0000E6000000}"/>
    <cellStyle name="표준 8 5 2" xfId="231" xr:uid="{00000000-0005-0000-0000-0000E7000000}"/>
    <cellStyle name="표준 8 6" xfId="232" xr:uid="{00000000-0005-0000-0000-0000E8000000}"/>
    <cellStyle name="표준 8 7" xfId="233" xr:uid="{00000000-0005-0000-0000-0000E9000000}"/>
    <cellStyle name="표준 8 8" xfId="234" xr:uid="{00000000-0005-0000-0000-0000EA000000}"/>
    <cellStyle name="표준 9" xfId="235" xr:uid="{00000000-0005-0000-0000-0000EB000000}"/>
    <cellStyle name="표준 9 2" xfId="236" xr:uid="{00000000-0005-0000-0000-0000EC000000}"/>
    <cellStyle name="표준 9 2 2" xfId="237" xr:uid="{00000000-0005-0000-0000-0000ED000000}"/>
    <cellStyle name="표준 9 2 3" xfId="238" xr:uid="{00000000-0005-0000-0000-0000EE000000}"/>
    <cellStyle name="표준 9 3" xfId="239" xr:uid="{00000000-0005-0000-0000-0000EF000000}"/>
    <cellStyle name="표준 9 3 2" xfId="240" xr:uid="{00000000-0005-0000-0000-0000F0000000}"/>
    <cellStyle name="표준 9 3 3" xfId="241" xr:uid="{00000000-0005-0000-0000-0000F1000000}"/>
    <cellStyle name="표준 9 4" xfId="242" xr:uid="{00000000-0005-0000-0000-0000F2000000}"/>
    <cellStyle name="표준 9 4 2" xfId="243" xr:uid="{00000000-0005-0000-0000-0000F3000000}"/>
    <cellStyle name="표준 9 5" xfId="244" xr:uid="{00000000-0005-0000-0000-0000F4000000}"/>
    <cellStyle name="표준 9 5 2" xfId="245" xr:uid="{00000000-0005-0000-0000-0000F5000000}"/>
    <cellStyle name="표준 9 6" xfId="246" xr:uid="{00000000-0005-0000-0000-0000F6000000}"/>
    <cellStyle name="표준 9 7" xfId="247" xr:uid="{00000000-0005-0000-0000-0000F7000000}"/>
    <cellStyle name="표준 9 8" xfId="248" xr:uid="{00000000-0005-0000-0000-0000F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C91527-79DF-489B-89C3-514C63C13276}">
  <dimension ref="A1:G23"/>
  <sheetViews>
    <sheetView tabSelected="1" zoomScaleNormal="100" workbookViewId="0">
      <selection sqref="A1:G1"/>
    </sheetView>
  </sheetViews>
  <sheetFormatPr defaultRowHeight="23.25" customHeight="1" x14ac:dyDescent="0.15"/>
  <cols>
    <col min="1" max="1" width="4.88671875" style="1" bestFit="1" customWidth="1"/>
    <col min="2" max="2" width="16.6640625" style="1" customWidth="1"/>
    <col min="3" max="3" width="19.33203125" style="2" customWidth="1"/>
    <col min="4" max="4" width="20.21875" style="2" customWidth="1"/>
    <col min="5" max="6" width="20.21875" style="22" customWidth="1"/>
    <col min="7" max="7" width="13.6640625" style="1" customWidth="1"/>
    <col min="8" max="16384" width="8.88671875" style="1"/>
  </cols>
  <sheetData>
    <row r="1" spans="1:7" ht="34.5" customHeight="1" x14ac:dyDescent="0.15">
      <c r="A1" s="35" t="s">
        <v>27</v>
      </c>
      <c r="B1" s="35"/>
      <c r="C1" s="35"/>
      <c r="D1" s="35"/>
      <c r="E1" s="35"/>
      <c r="F1" s="35"/>
      <c r="G1" s="35"/>
    </row>
    <row r="2" spans="1:7" ht="23.25" customHeight="1" x14ac:dyDescent="0.15">
      <c r="A2" s="20"/>
      <c r="B2" s="20"/>
      <c r="C2" s="20"/>
      <c r="D2" s="20"/>
      <c r="E2" s="21"/>
      <c r="F2" s="21"/>
      <c r="G2" s="20"/>
    </row>
    <row r="3" spans="1:7" ht="23.25" customHeight="1" thickBot="1" x14ac:dyDescent="0.2">
      <c r="G3" s="3" t="s">
        <v>20</v>
      </c>
    </row>
    <row r="4" spans="1:7" ht="30" customHeight="1" x14ac:dyDescent="0.15">
      <c r="A4" s="36" t="s">
        <v>0</v>
      </c>
      <c r="B4" s="37"/>
      <c r="C4" s="4" t="s">
        <v>1</v>
      </c>
      <c r="D4" s="4" t="s">
        <v>2</v>
      </c>
      <c r="E4" s="23" t="s">
        <v>25</v>
      </c>
      <c r="F4" s="23" t="s">
        <v>26</v>
      </c>
      <c r="G4" s="5" t="s">
        <v>3</v>
      </c>
    </row>
    <row r="5" spans="1:7" ht="30" customHeight="1" x14ac:dyDescent="0.15">
      <c r="A5" s="38" t="s">
        <v>4</v>
      </c>
      <c r="B5" s="39"/>
      <c r="C5" s="6">
        <f>C6+C21</f>
        <v>27599996910</v>
      </c>
      <c r="D5" s="6">
        <f>D6+D21</f>
        <v>18259187500</v>
      </c>
      <c r="E5" s="24">
        <v>12479790</v>
      </c>
      <c r="F5" s="24">
        <v>9328329620</v>
      </c>
      <c r="G5" s="7"/>
    </row>
    <row r="6" spans="1:7" ht="30" customHeight="1" x14ac:dyDescent="0.15">
      <c r="A6" s="40" t="s">
        <v>23</v>
      </c>
      <c r="B6" s="41"/>
      <c r="C6" s="8">
        <f>C7+C14</f>
        <v>18035510620</v>
      </c>
      <c r="D6" s="8">
        <f>D7+D14</f>
        <v>17539388340</v>
      </c>
      <c r="E6" s="25">
        <v>0</v>
      </c>
      <c r="F6" s="25">
        <v>496122280</v>
      </c>
      <c r="G6" s="7"/>
    </row>
    <row r="7" spans="1:7" ht="30" customHeight="1" x14ac:dyDescent="0.15">
      <c r="A7" s="42" t="s">
        <v>5</v>
      </c>
      <c r="B7" s="9" t="s">
        <v>6</v>
      </c>
      <c r="C7" s="10">
        <f>SUM(C8:C13)</f>
        <v>8851720070</v>
      </c>
      <c r="D7" s="10">
        <f>SUM(D8:D13)</f>
        <v>8609078680</v>
      </c>
      <c r="E7" s="26">
        <v>0</v>
      </c>
      <c r="F7" s="26">
        <v>242641390</v>
      </c>
      <c r="G7" s="11"/>
    </row>
    <row r="8" spans="1:7" ht="30" customHeight="1" x14ac:dyDescent="0.15">
      <c r="A8" s="42"/>
      <c r="B8" s="18" t="s">
        <v>7</v>
      </c>
      <c r="C8" s="12">
        <v>6648084460</v>
      </c>
      <c r="D8" s="12">
        <v>6432699210</v>
      </c>
      <c r="E8" s="27">
        <v>0</v>
      </c>
      <c r="F8" s="27">
        <v>215385250</v>
      </c>
      <c r="G8" s="11"/>
    </row>
    <row r="9" spans="1:7" ht="30" customHeight="1" x14ac:dyDescent="0.15">
      <c r="A9" s="42"/>
      <c r="B9" s="18" t="s">
        <v>8</v>
      </c>
      <c r="C9" s="12">
        <v>694994190</v>
      </c>
      <c r="D9" s="12">
        <v>680917780</v>
      </c>
      <c r="E9" s="27">
        <v>0</v>
      </c>
      <c r="F9" s="27">
        <v>14076410</v>
      </c>
      <c r="G9" s="11"/>
    </row>
    <row r="10" spans="1:7" ht="30" customHeight="1" x14ac:dyDescent="0.15">
      <c r="A10" s="42"/>
      <c r="B10" s="18" t="s">
        <v>9</v>
      </c>
      <c r="C10" s="12">
        <v>14263050</v>
      </c>
      <c r="D10" s="12">
        <v>14263050</v>
      </c>
      <c r="E10" s="27">
        <v>0</v>
      </c>
      <c r="F10" s="27">
        <v>0</v>
      </c>
      <c r="G10" s="11"/>
    </row>
    <row r="11" spans="1:7" ht="30" customHeight="1" x14ac:dyDescent="0.15">
      <c r="A11" s="42"/>
      <c r="B11" s="18" t="s">
        <v>10</v>
      </c>
      <c r="C11" s="12">
        <v>1931740</v>
      </c>
      <c r="D11" s="12">
        <v>1927520</v>
      </c>
      <c r="E11" s="27">
        <v>0</v>
      </c>
      <c r="F11" s="27">
        <v>4220</v>
      </c>
      <c r="G11" s="11"/>
    </row>
    <row r="12" spans="1:7" ht="30" customHeight="1" x14ac:dyDescent="0.15">
      <c r="A12" s="42"/>
      <c r="B12" s="18" t="s">
        <v>11</v>
      </c>
      <c r="C12" s="12">
        <v>1447337550</v>
      </c>
      <c r="D12" s="12">
        <v>1434162040</v>
      </c>
      <c r="E12" s="27">
        <v>0</v>
      </c>
      <c r="F12" s="27">
        <v>13175510</v>
      </c>
      <c r="G12" s="11"/>
    </row>
    <row r="13" spans="1:7" ht="30" customHeight="1" x14ac:dyDescent="0.15">
      <c r="A13" s="42"/>
      <c r="B13" s="13" t="s">
        <v>12</v>
      </c>
      <c r="C13" s="12">
        <v>45109080</v>
      </c>
      <c r="D13" s="12">
        <v>45109080</v>
      </c>
      <c r="E13" s="27">
        <v>0</v>
      </c>
      <c r="F13" s="27">
        <v>0</v>
      </c>
      <c r="G13" s="11"/>
    </row>
    <row r="14" spans="1:7" ht="30" customHeight="1" x14ac:dyDescent="0.15">
      <c r="A14" s="42" t="s">
        <v>13</v>
      </c>
      <c r="B14" s="9" t="s">
        <v>6</v>
      </c>
      <c r="C14" s="10">
        <f>SUM(C15:C20)</f>
        <v>9183790550</v>
      </c>
      <c r="D14" s="10">
        <f>SUM(D15:D20)</f>
        <v>8930309660</v>
      </c>
      <c r="E14" s="26">
        <v>0</v>
      </c>
      <c r="F14" s="26">
        <v>253480890</v>
      </c>
      <c r="G14" s="11"/>
    </row>
    <row r="15" spans="1:7" ht="30" customHeight="1" x14ac:dyDescent="0.15">
      <c r="A15" s="42"/>
      <c r="B15" s="18" t="s">
        <v>14</v>
      </c>
      <c r="C15" s="12">
        <v>553560</v>
      </c>
      <c r="D15" s="12">
        <v>527150</v>
      </c>
      <c r="E15" s="27">
        <v>0</v>
      </c>
      <c r="F15" s="27">
        <v>26410</v>
      </c>
      <c r="G15" s="11"/>
    </row>
    <row r="16" spans="1:7" ht="30" customHeight="1" x14ac:dyDescent="0.15">
      <c r="A16" s="42"/>
      <c r="B16" s="18" t="s">
        <v>15</v>
      </c>
      <c r="C16" s="12">
        <v>3047329540</v>
      </c>
      <c r="D16" s="12">
        <v>3043746140</v>
      </c>
      <c r="E16" s="27">
        <v>0</v>
      </c>
      <c r="F16" s="27">
        <v>3583400</v>
      </c>
      <c r="G16" s="11"/>
    </row>
    <row r="17" spans="1:7" ht="30" customHeight="1" x14ac:dyDescent="0.15">
      <c r="A17" s="42"/>
      <c r="B17" s="18" t="s">
        <v>16</v>
      </c>
      <c r="C17" s="12">
        <v>175834690</v>
      </c>
      <c r="D17" s="12">
        <v>175834690</v>
      </c>
      <c r="E17" s="27">
        <v>0</v>
      </c>
      <c r="F17" s="27">
        <v>0</v>
      </c>
      <c r="G17" s="11"/>
    </row>
    <row r="18" spans="1:7" ht="30" customHeight="1" x14ac:dyDescent="0.15">
      <c r="A18" s="42"/>
      <c r="B18" s="18" t="s">
        <v>17</v>
      </c>
      <c r="C18" s="12">
        <v>1866267440</v>
      </c>
      <c r="D18" s="12">
        <v>1616396360</v>
      </c>
      <c r="E18" s="27">
        <v>0</v>
      </c>
      <c r="F18" s="27">
        <v>249871080</v>
      </c>
      <c r="G18" s="11"/>
    </row>
    <row r="19" spans="1:7" ht="30" customHeight="1" x14ac:dyDescent="0.15">
      <c r="A19" s="42"/>
      <c r="B19" s="18" t="s">
        <v>18</v>
      </c>
      <c r="C19" s="12">
        <v>1052538570</v>
      </c>
      <c r="D19" s="12">
        <v>1052538570</v>
      </c>
      <c r="E19" s="27">
        <v>0</v>
      </c>
      <c r="F19" s="27">
        <v>0</v>
      </c>
      <c r="G19" s="11"/>
    </row>
    <row r="20" spans="1:7" ht="30" customHeight="1" x14ac:dyDescent="0.15">
      <c r="A20" s="42"/>
      <c r="B20" s="18" t="s">
        <v>19</v>
      </c>
      <c r="C20" s="12">
        <v>3041266750</v>
      </c>
      <c r="D20" s="12">
        <v>3041266750</v>
      </c>
      <c r="E20" s="27">
        <v>0</v>
      </c>
      <c r="F20" s="27">
        <v>0</v>
      </c>
      <c r="G20" s="11"/>
    </row>
    <row r="21" spans="1:7" ht="30" customHeight="1" x14ac:dyDescent="0.15">
      <c r="A21" s="31" t="s">
        <v>24</v>
      </c>
      <c r="B21" s="32"/>
      <c r="C21" s="14">
        <f>SUM(C22:C23)</f>
        <v>9564486290</v>
      </c>
      <c r="D21" s="15">
        <f>SUM(D22:D23)</f>
        <v>719799160</v>
      </c>
      <c r="E21" s="28">
        <v>12479790</v>
      </c>
      <c r="F21" s="28">
        <v>8832207340</v>
      </c>
      <c r="G21" s="11"/>
    </row>
    <row r="22" spans="1:7" ht="30" customHeight="1" x14ac:dyDescent="0.15">
      <c r="A22" s="33"/>
      <c r="B22" s="18" t="s">
        <v>21</v>
      </c>
      <c r="C22" s="12">
        <v>828789490</v>
      </c>
      <c r="D22" s="12">
        <v>145256340</v>
      </c>
      <c r="E22" s="27">
        <v>1420600</v>
      </c>
      <c r="F22" s="27">
        <v>682112550</v>
      </c>
      <c r="G22" s="11"/>
    </row>
    <row r="23" spans="1:7" ht="30" customHeight="1" thickBot="1" x14ac:dyDescent="0.2">
      <c r="A23" s="34"/>
      <c r="B23" s="19" t="s">
        <v>22</v>
      </c>
      <c r="C23" s="16">
        <v>8735696800</v>
      </c>
      <c r="D23" s="16">
        <v>574542820</v>
      </c>
      <c r="E23" s="29">
        <v>11059190</v>
      </c>
      <c r="F23" s="30">
        <v>8150094790</v>
      </c>
      <c r="G23" s="17"/>
    </row>
  </sheetData>
  <mergeCells count="8">
    <mergeCell ref="A21:B21"/>
    <mergeCell ref="A22:A23"/>
    <mergeCell ref="A1:G1"/>
    <mergeCell ref="A4:B4"/>
    <mergeCell ref="A5:B5"/>
    <mergeCell ref="A6:B6"/>
    <mergeCell ref="A7:A13"/>
    <mergeCell ref="A14:A20"/>
  </mergeCells>
  <phoneticPr fontId="3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2026년 1분기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Ganghwa</dc:creator>
  <cp:lastModifiedBy>User</cp:lastModifiedBy>
  <dcterms:created xsi:type="dcterms:W3CDTF">2023-01-17T08:53:45Z</dcterms:created>
  <dcterms:modified xsi:type="dcterms:W3CDTF">2026-04-20T06:39:50Z</dcterms:modified>
</cp:coreProperties>
</file>