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2. 회계\업무추진비 공표\"/>
    </mc:Choice>
  </mc:AlternateContent>
  <xr:revisionPtr revIDLastSave="0" documentId="13_ncr:1_{2B7F15A4-36BE-4CAA-922D-48ED30115A62}" xr6:coauthVersionLast="36" xr6:coauthVersionMax="36" xr10:uidLastSave="{00000000-0000-0000-0000-000000000000}"/>
  <bookViews>
    <workbookView xWindow="-120" yWindow="-120" windowWidth="29040" windowHeight="15720" activeTab="5" xr2:uid="{00000000-000D-0000-FFFF-FFFF00000000}"/>
  </bookViews>
  <sheets>
    <sheet name="2026-1" sheetId="20" r:id="rId1"/>
    <sheet name="2026-2" sheetId="19" r:id="rId2"/>
    <sheet name="2026-3" sheetId="21" r:id="rId3"/>
    <sheet name="2026-4" sheetId="23" r:id="rId4"/>
    <sheet name="2026-5" sheetId="25" r:id="rId5"/>
    <sheet name="2026-6" sheetId="26" r:id="rId6"/>
  </sheets>
  <definedNames>
    <definedName name="_xlnm._FilterDatabase" localSheetId="0" hidden="1">'2026-1'!$A$7:$J$7</definedName>
    <definedName name="_xlnm._FilterDatabase" localSheetId="1" hidden="1">'2026-2'!#REF!</definedName>
    <definedName name="_xlnm._FilterDatabase" localSheetId="2" hidden="1">'2026-3'!#REF!</definedName>
    <definedName name="_xlnm._FilterDatabase" localSheetId="3" hidden="1">'2026-4'!#REF!</definedName>
    <definedName name="_xlnm._FilterDatabase" localSheetId="4" hidden="1">'2026-5'!#REF!</definedName>
    <definedName name="_xlnm._FilterDatabase" localSheetId="5" hidden="1">'2026-6'!#REF!</definedName>
  </definedNames>
  <calcPr calcId="191029"/>
</workbook>
</file>

<file path=xl/calcChain.xml><?xml version="1.0" encoding="utf-8"?>
<calcChain xmlns="http://schemas.openxmlformats.org/spreadsheetml/2006/main">
  <c r="A8" i="26" l="1"/>
  <c r="A9" i="26"/>
  <c r="A10" i="26"/>
  <c r="A7" i="26"/>
  <c r="H6" i="26" l="1"/>
  <c r="H6" i="25" l="1"/>
  <c r="H6" i="21" l="1"/>
  <c r="H6" i="23"/>
  <c r="H6" i="20" l="1"/>
  <c r="H6" i="19" l="1"/>
</calcChain>
</file>

<file path=xl/sharedStrings.xml><?xml version="1.0" encoding="utf-8"?>
<sst xmlns="http://schemas.openxmlformats.org/spreadsheetml/2006/main" count="193" uniqueCount="68">
  <si>
    <t>사용자</t>
    <phoneticPr fontId="2" type="noConversion"/>
  </si>
  <si>
    <t>연번</t>
    <phoneticPr fontId="2" type="noConversion"/>
  </si>
  <si>
    <t>집행목적</t>
    <phoneticPr fontId="2" type="noConversion"/>
  </si>
  <si>
    <t>비목</t>
    <phoneticPr fontId="2" type="noConversion"/>
  </si>
  <si>
    <t>시책</t>
    <phoneticPr fontId="2" type="noConversion"/>
  </si>
  <si>
    <t>대상인원수(명)</t>
    <phoneticPr fontId="2" type="noConversion"/>
  </si>
  <si>
    <t>일자</t>
    <phoneticPr fontId="2" type="noConversion"/>
  </si>
  <si>
    <t>사용일시</t>
    <phoneticPr fontId="2" type="noConversion"/>
  </si>
  <si>
    <t>시간</t>
    <phoneticPr fontId="2" type="noConversion"/>
  </si>
  <si>
    <t>사용처</t>
    <phoneticPr fontId="2" type="noConversion"/>
  </si>
  <si>
    <t>업체명</t>
    <phoneticPr fontId="2" type="noConversion"/>
  </si>
  <si>
    <t>사용금액(원)</t>
    <phoneticPr fontId="2" type="noConversion"/>
  </si>
  <si>
    <t>사용방법</t>
    <phoneticPr fontId="2" type="noConversion"/>
  </si>
  <si>
    <t>합   계</t>
    <phoneticPr fontId="2" type="noConversion"/>
  </si>
  <si>
    <t>카드</t>
    <phoneticPr fontId="2" type="noConversion"/>
  </si>
  <si>
    <t>관광정책팀장</t>
    <phoneticPr fontId="2" type="noConversion"/>
  </si>
  <si>
    <t>2026-01-28</t>
    <phoneticPr fontId="2" type="noConversion"/>
  </si>
  <si>
    <t>주식회사신승반점</t>
    <phoneticPr fontId="2" type="noConversion"/>
  </si>
  <si>
    <t>인천관광공사와의 간담회 실시 후 식사 제공</t>
    <phoneticPr fontId="2" type="noConversion"/>
  </si>
  <si>
    <t>관광과 업무추진비 집행현황(2026년 2월)</t>
    <phoneticPr fontId="2" type="noConversion"/>
  </si>
  <si>
    <t>관광콘텐츠팀장</t>
    <phoneticPr fontId="2" type="noConversion"/>
  </si>
  <si>
    <t>2026-02-04</t>
    <phoneticPr fontId="2" type="noConversion"/>
  </si>
  <si>
    <t>2026년 경인지역 강소형 잠재관광지 사업 현장평가에 따른 다과 및 식사 제공</t>
    <phoneticPr fontId="2" type="noConversion"/>
  </si>
  <si>
    <t>찬우물옛날손칼국수</t>
    <phoneticPr fontId="2" type="noConversion"/>
  </si>
  <si>
    <t>강화농협하나로마트</t>
    <phoneticPr fontId="2" type="noConversion"/>
  </si>
  <si>
    <t>강화떡사랑</t>
    <phoneticPr fontId="2" type="noConversion"/>
  </si>
  <si>
    <t>세븐일레븐 강화군청점</t>
    <phoneticPr fontId="2" type="noConversion"/>
  </si>
  <si>
    <t>강화군 관광 SNS채널 운영 용역 제안서 평가위원회 개최에 따른 다과 구입</t>
    <phoneticPr fontId="2" type="noConversion"/>
  </si>
  <si>
    <t>관광정책팀장</t>
    <phoneticPr fontId="2" type="noConversion"/>
  </si>
  <si>
    <t>2026-02-04</t>
    <phoneticPr fontId="2" type="noConversion"/>
  </si>
  <si>
    <t>도드람한마당</t>
    <phoneticPr fontId="2" type="noConversion"/>
  </si>
  <si>
    <t>인천관광공사 강화현지사무소(가칭) 설립을 위한 간담회 실시 후 식사 제공</t>
    <phoneticPr fontId="2" type="noConversion"/>
  </si>
  <si>
    <t>관광과 업무추진비 집행현황(2026년 1월)</t>
    <phoneticPr fontId="2" type="noConversion"/>
  </si>
  <si>
    <t>관광과 업무추진비 집행현황(2026년 3월)</t>
    <phoneticPr fontId="2" type="noConversion"/>
  </si>
  <si>
    <t>씨유(CU) 강화군청점</t>
    <phoneticPr fontId="2" type="noConversion"/>
  </si>
  <si>
    <t>2026년 강화군 외국인 전담여행사 평가위원회 개최에 따른 다과 구입</t>
    <phoneticPr fontId="2" type="noConversion"/>
  </si>
  <si>
    <t>2026-03-24</t>
    <phoneticPr fontId="2" type="noConversion"/>
  </si>
  <si>
    <t>2026년 DMZ 평화의 길 테마노선 프로그램 운영 용역 제안서 평가위원회 개최에 따른 다과 구입</t>
    <phoneticPr fontId="2" type="noConversion"/>
  </si>
  <si>
    <t>관광과 업무추진비 집행현황(2026년 4월)</t>
    <phoneticPr fontId="2" type="noConversion"/>
  </si>
  <si>
    <t>2026-03-29</t>
    <phoneticPr fontId="2" type="noConversion"/>
  </si>
  <si>
    <t>필리핀 인바운드 여행사 설명회 개최에 따른 다과 구입</t>
    <phoneticPr fontId="2" type="noConversion"/>
  </si>
  <si>
    <t>인천관광공사 인플루언서 SNS 홍보 간담회 개최 후 식사 제공</t>
    <phoneticPr fontId="2" type="noConversion"/>
  </si>
  <si>
    <t>대복닭도리탕</t>
    <phoneticPr fontId="2" type="noConversion"/>
  </si>
  <si>
    <t>㈜동북엘앤알SK점</t>
    <phoneticPr fontId="2" type="noConversion"/>
  </si>
  <si>
    <t>원도심 관광활성화 현장 간담회 실시에 따른 다과 제공</t>
    <phoneticPr fontId="2" type="noConversion"/>
  </si>
  <si>
    <t>자반고강화본점</t>
    <phoneticPr fontId="2" type="noConversion"/>
  </si>
  <si>
    <t>인천관광공사 강화현지사무소 설립 및 운영을 위한 간담회 실시 후 식사 제공</t>
    <phoneticPr fontId="2" type="noConversion"/>
  </si>
  <si>
    <t>원도심 관광활성화 를 위한 인천관광 SNS 홍보영상 촬영 및 간담회 실시 후 식사 제공</t>
    <phoneticPr fontId="2" type="noConversion"/>
  </si>
  <si>
    <t>2026-04-27</t>
    <phoneticPr fontId="2" type="noConversion"/>
  </si>
  <si>
    <t>남창식당</t>
    <phoneticPr fontId="2" type="noConversion"/>
  </si>
  <si>
    <t>관광과 업무추진비 집행현황(2026년 5월)</t>
    <phoneticPr fontId="2" type="noConversion"/>
  </si>
  <si>
    <t>관광시설팀장</t>
    <phoneticPr fontId="2" type="noConversion"/>
  </si>
  <si>
    <t>2026-05-28</t>
    <phoneticPr fontId="2" type="noConversion"/>
  </si>
  <si>
    <t>화담23</t>
    <phoneticPr fontId="2" type="noConversion"/>
  </si>
  <si>
    <t>마니산 관광지 지정 및 조성계획 변경 관련 관계자 회의 실시 후 식사 제공</t>
    <phoneticPr fontId="2" type="noConversion"/>
  </si>
  <si>
    <t>두꺼비와 곱창</t>
    <phoneticPr fontId="2" type="noConversion"/>
  </si>
  <si>
    <t>조커피랩(JOE COFFEE LAB)</t>
    <phoneticPr fontId="2" type="noConversion"/>
  </si>
  <si>
    <t>강화군 생태관광 영상제작 제안서 평가위원회 실시에 따른 다과 및 음료 제공</t>
    <phoneticPr fontId="2" type="noConversion"/>
  </si>
  <si>
    <t>강화군 평화안보 관광활성화 연구용역 중간보고 회의 실시 후 식사 제공</t>
    <phoneticPr fontId="2" type="noConversion"/>
  </si>
  <si>
    <t>집중안전점검 간담회 실시 후 식사 제공</t>
    <phoneticPr fontId="2" type="noConversion"/>
  </si>
  <si>
    <t>관광과 업무추진비 집행현황(2026년 6월)</t>
    <phoneticPr fontId="2" type="noConversion"/>
  </si>
  <si>
    <t>씨유(CU)강화군청점</t>
    <phoneticPr fontId="2" type="noConversion"/>
  </si>
  <si>
    <t>저어전망대카페</t>
    <phoneticPr fontId="2" type="noConversion"/>
  </si>
  <si>
    <t>커피퀸</t>
    <phoneticPr fontId="2" type="noConversion"/>
  </si>
  <si>
    <t>2026년 강화별밤야행 행사대행 용역 제안서 평가위원회 실시에 따른 다과 구입</t>
    <phoneticPr fontId="2" type="noConversion"/>
  </si>
  <si>
    <t>2026년 강화 화개정원 축제 대행 용역 제안서 평가위원회 실시에 따른 다과 구입</t>
    <phoneticPr fontId="2" type="noConversion"/>
  </si>
  <si>
    <t>2026년 DMZ 관광 활성화 페스타 추진 간담회 실시에 따른 음료 구입</t>
    <phoneticPr fontId="2" type="noConversion"/>
  </si>
  <si>
    <t>2026년 화개정원 축제 관련 주민 협의회 실시에 따른 음료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</si>
</sst>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#"/>
    <numFmt numFmtId="178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49" fontId="24" fillId="33" borderId="1" xfId="0" applyNumberFormat="1" applyFont="1" applyFill="1" applyBorder="1" applyAlignment="1">
      <alignment horizontal="center" vertical="center" shrinkToFit="1"/>
    </xf>
    <xf numFmtId="0" fontId="24" fillId="33" borderId="1" xfId="0" applyFont="1" applyFill="1" applyBorder="1" applyAlignment="1">
      <alignment horizontal="center" vertical="center" shrinkToFit="1"/>
    </xf>
    <xf numFmtId="0" fontId="24" fillId="33" borderId="13" xfId="0" applyFont="1" applyFill="1" applyBorder="1" applyAlignment="1">
      <alignment horizontal="center" vertical="center" shrinkToFit="1"/>
    </xf>
    <xf numFmtId="0" fontId="24" fillId="34" borderId="1" xfId="0" applyFont="1" applyFill="1" applyBorder="1" applyAlignment="1">
      <alignment horizontal="center" vertical="center"/>
    </xf>
    <xf numFmtId="176" fontId="24" fillId="34" borderId="1" xfId="1" applyFont="1" applyFill="1" applyBorder="1" applyAlignment="1">
      <alignment horizontal="center" vertical="center"/>
    </xf>
    <xf numFmtId="178" fontId="21" fillId="0" borderId="1" xfId="229" applyNumberForma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9" fontId="21" fillId="0" borderId="1" xfId="229" applyNumberForma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77" fontId="22" fillId="0" borderId="1" xfId="0" applyNumberFormat="1" applyFont="1" applyBorder="1" applyAlignment="1">
      <alignment vertical="center"/>
    </xf>
    <xf numFmtId="0" fontId="24" fillId="34" borderId="1" xfId="0" applyFont="1" applyFill="1" applyBorder="1" applyAlignment="1">
      <alignment horizontal="center" vertical="center"/>
    </xf>
    <xf numFmtId="0" fontId="24" fillId="35" borderId="1" xfId="0" applyFont="1" applyFill="1" applyBorder="1" applyAlignment="1">
      <alignment horizontal="center" vertical="center"/>
    </xf>
    <xf numFmtId="20" fontId="20" fillId="35" borderId="1" xfId="0" applyNumberFormat="1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0" fillId="35" borderId="1" xfId="0" applyFont="1" applyFill="1" applyBorder="1" applyAlignment="1">
      <alignment horizontal="center" vertical="center"/>
    </xf>
    <xf numFmtId="176" fontId="20" fillId="35" borderId="1" xfId="1" applyFon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178" fontId="21" fillId="0" borderId="11" xfId="229" applyNumberFormat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14" fontId="20" fillId="35" borderId="12" xfId="0" applyNumberFormat="1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 wrapText="1"/>
    </xf>
    <xf numFmtId="0" fontId="24" fillId="34" borderId="1" xfId="0" applyFont="1" applyFill="1" applyBorder="1" applyAlignment="1">
      <alignment horizontal="center" vertical="center"/>
    </xf>
    <xf numFmtId="14" fontId="20" fillId="35" borderId="1" xfId="0" applyNumberFormat="1" applyFont="1" applyFill="1" applyBorder="1" applyAlignment="1">
      <alignment horizontal="center" vertical="center"/>
    </xf>
    <xf numFmtId="0" fontId="20" fillId="35" borderId="1" xfId="0" applyFont="1" applyFill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4" fillId="3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176" fontId="0" fillId="0" borderId="1" xfId="1" applyFont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178" fontId="20" fillId="35" borderId="1" xfId="0" applyNumberFormat="1" applyFont="1" applyFill="1" applyBorder="1" applyAlignment="1">
      <alignment horizontal="center" vertical="center"/>
    </xf>
    <xf numFmtId="0" fontId="20" fillId="35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24" fillId="34" borderId="1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33" borderId="1" xfId="0" applyFont="1" applyFill="1" applyBorder="1" applyAlignment="1">
      <alignment horizontal="center" vertical="center"/>
    </xf>
    <xf numFmtId="49" fontId="3" fillId="33" borderId="1" xfId="0" applyNumberFormat="1" applyFont="1" applyFill="1" applyBorder="1" applyAlignment="1">
      <alignment horizontal="center" vertical="center" shrinkToFit="1"/>
    </xf>
    <xf numFmtId="0" fontId="24" fillId="33" borderId="12" xfId="0" applyFont="1" applyFill="1" applyBorder="1" applyAlignment="1">
      <alignment horizontal="center" vertical="center" shrinkToFit="1"/>
    </xf>
    <xf numFmtId="0" fontId="24" fillId="33" borderId="11" xfId="0" applyFont="1" applyFill="1" applyBorder="1" applyAlignment="1">
      <alignment horizontal="center" vertical="center" shrinkToFit="1"/>
    </xf>
    <xf numFmtId="176" fontId="24" fillId="33" borderId="12" xfId="1" applyFont="1" applyFill="1" applyBorder="1" applyAlignment="1">
      <alignment horizontal="center" vertical="center" wrapText="1"/>
    </xf>
    <xf numFmtId="176" fontId="24" fillId="33" borderId="11" xfId="1" applyFont="1" applyFill="1" applyBorder="1" applyAlignment="1">
      <alignment horizontal="center" vertical="center" wrapText="1"/>
    </xf>
    <xf numFmtId="176" fontId="24" fillId="33" borderId="12" xfId="1" applyFont="1" applyFill="1" applyBorder="1" applyAlignment="1">
      <alignment horizontal="center" vertical="center"/>
    </xf>
    <xf numFmtId="176" fontId="24" fillId="33" borderId="11" xfId="1" applyFont="1" applyFill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78" fontId="21" fillId="0" borderId="12" xfId="229" applyNumberFormat="1" applyBorder="1" applyAlignment="1">
      <alignment horizontal="center" vertical="center"/>
    </xf>
    <xf numFmtId="178" fontId="21" fillId="0" borderId="14" xfId="229" applyNumberFormat="1" applyBorder="1" applyAlignment="1">
      <alignment horizontal="center" vertical="center"/>
    </xf>
    <xf numFmtId="178" fontId="21" fillId="0" borderId="11" xfId="229" applyNumberForma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49" fontId="21" fillId="0" borderId="12" xfId="229" applyNumberFormat="1" applyBorder="1" applyAlignment="1">
      <alignment horizontal="center" vertical="center"/>
    </xf>
    <xf numFmtId="49" fontId="21" fillId="0" borderId="11" xfId="229" applyNumberFormat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0" fontId="20" fillId="35" borderId="11" xfId="0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left" vertical="center" wrapText="1"/>
    </xf>
    <xf numFmtId="0" fontId="20" fillId="35" borderId="11" xfId="0" applyFont="1" applyFill="1" applyBorder="1" applyAlignment="1">
      <alignment horizontal="left" vertical="center" wrapText="1"/>
    </xf>
    <xf numFmtId="178" fontId="20" fillId="35" borderId="12" xfId="0" applyNumberFormat="1" applyFont="1" applyFill="1" applyBorder="1" applyAlignment="1">
      <alignment horizontal="center" vertical="center"/>
    </xf>
    <xf numFmtId="178" fontId="20" fillId="35" borderId="11" xfId="0" applyNumberFormat="1" applyFont="1" applyFill="1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00000000-0005-0000-0000-00008C000000}"/>
    <cellStyle name="표준 19" xfId="63" xr:uid="{00000000-0005-0000-0000-00008D000000}"/>
    <cellStyle name="표준 2" xfId="43" xr:uid="{00000000-0005-0000-0000-00008E000000}"/>
    <cellStyle name="표준 20" xfId="68" xr:uid="{00000000-0005-0000-0000-00008F000000}"/>
    <cellStyle name="표준 21" xfId="62" xr:uid="{00000000-0005-0000-0000-000090000000}"/>
    <cellStyle name="표준 22" xfId="70" xr:uid="{00000000-0005-0000-0000-000091000000}"/>
    <cellStyle name="표준 23" xfId="66" xr:uid="{00000000-0005-0000-0000-000092000000}"/>
    <cellStyle name="표준 24" xfId="67" xr:uid="{00000000-0005-0000-0000-000093000000}"/>
    <cellStyle name="표준 25" xfId="65" xr:uid="{00000000-0005-0000-0000-000094000000}"/>
    <cellStyle name="표준 26" xfId="57" xr:uid="{00000000-0005-0000-0000-000095000000}"/>
    <cellStyle name="표준 27" xfId="61" xr:uid="{00000000-0005-0000-0000-000096000000}"/>
    <cellStyle name="표준 28" xfId="60" xr:uid="{00000000-0005-0000-0000-000097000000}"/>
    <cellStyle name="표준 29" xfId="69" xr:uid="{00000000-0005-0000-0000-000098000000}"/>
    <cellStyle name="표준 3" xfId="44" xr:uid="{00000000-0005-0000-0000-000099000000}"/>
    <cellStyle name="표준 30" xfId="52" xr:uid="{00000000-0005-0000-0000-00009A000000}"/>
    <cellStyle name="표준 31" xfId="72" xr:uid="{00000000-0005-0000-0000-00009B000000}"/>
    <cellStyle name="표준 32" xfId="73" xr:uid="{00000000-0005-0000-0000-00009C000000}"/>
    <cellStyle name="표준 33" xfId="74" xr:uid="{00000000-0005-0000-0000-00009D000000}"/>
    <cellStyle name="표준 34" xfId="75" xr:uid="{00000000-0005-0000-0000-00009E000000}"/>
    <cellStyle name="표준 35" xfId="76" xr:uid="{00000000-0005-0000-0000-00009F000000}"/>
    <cellStyle name="표준 36" xfId="77" xr:uid="{00000000-0005-0000-0000-0000A0000000}"/>
    <cellStyle name="표준 37" xfId="78" xr:uid="{00000000-0005-0000-0000-0000A1000000}"/>
    <cellStyle name="표준 38" xfId="79" xr:uid="{00000000-0005-0000-0000-0000A2000000}"/>
    <cellStyle name="표준 39" xfId="80" xr:uid="{00000000-0005-0000-0000-0000A3000000}"/>
    <cellStyle name="표준 4" xfId="45" xr:uid="{00000000-0005-0000-0000-0000A4000000}"/>
    <cellStyle name="표준 40" xfId="85" xr:uid="{00000000-0005-0000-0000-0000A5000000}"/>
    <cellStyle name="표준 41" xfId="88" xr:uid="{00000000-0005-0000-0000-0000A6000000}"/>
    <cellStyle name="표준 42" xfId="90" xr:uid="{00000000-0005-0000-0000-0000A7000000}"/>
    <cellStyle name="표준 43" xfId="86" xr:uid="{00000000-0005-0000-0000-0000A8000000}"/>
    <cellStyle name="표준 44" xfId="91" xr:uid="{00000000-0005-0000-0000-0000A9000000}"/>
    <cellStyle name="표준 45" xfId="89" xr:uid="{00000000-0005-0000-0000-0000AA000000}"/>
    <cellStyle name="표준 46" xfId="82" xr:uid="{00000000-0005-0000-0000-0000AB000000}"/>
    <cellStyle name="표준 47" xfId="84" xr:uid="{00000000-0005-0000-0000-0000AC000000}"/>
    <cellStyle name="표준 48" xfId="87" xr:uid="{00000000-0005-0000-0000-0000AD000000}"/>
    <cellStyle name="표준 49" xfId="83" xr:uid="{00000000-0005-0000-0000-0000AE000000}"/>
    <cellStyle name="표준 5" xfId="51" xr:uid="{00000000-0005-0000-0000-0000AF000000}"/>
    <cellStyle name="표준 50" xfId="92" xr:uid="{00000000-0005-0000-0000-0000B0000000}"/>
    <cellStyle name="표준 51" xfId="113" xr:uid="{00000000-0005-0000-0000-0000B1000000}"/>
    <cellStyle name="표준 52" xfId="102" xr:uid="{00000000-0005-0000-0000-0000B2000000}"/>
    <cellStyle name="표준 53" xfId="100" xr:uid="{00000000-0005-0000-0000-0000B3000000}"/>
    <cellStyle name="표준 54" xfId="108" xr:uid="{00000000-0005-0000-0000-0000B4000000}"/>
    <cellStyle name="표준 55" xfId="99" xr:uid="{00000000-0005-0000-0000-0000B5000000}"/>
    <cellStyle name="표준 56" xfId="112" xr:uid="{00000000-0005-0000-0000-0000B6000000}"/>
    <cellStyle name="표준 57" xfId="106" xr:uid="{00000000-0005-0000-0000-0000B7000000}"/>
    <cellStyle name="표준 58" xfId="107" xr:uid="{00000000-0005-0000-0000-0000B8000000}"/>
    <cellStyle name="표준 59" xfId="103" xr:uid="{00000000-0005-0000-0000-0000B9000000}"/>
    <cellStyle name="표준 6" xfId="50" xr:uid="{00000000-0005-0000-0000-0000BA000000}"/>
    <cellStyle name="표준 60" xfId="96" xr:uid="{00000000-0005-0000-0000-0000BB000000}"/>
    <cellStyle name="표준 61" xfId="97" xr:uid="{00000000-0005-0000-0000-0000BC000000}"/>
    <cellStyle name="표준 62" xfId="93" xr:uid="{00000000-0005-0000-0000-0000BD000000}"/>
    <cellStyle name="표준 63" xfId="109" xr:uid="{00000000-0005-0000-0000-0000BE000000}"/>
    <cellStyle name="표준 64" xfId="95" xr:uid="{00000000-0005-0000-0000-0000BF000000}"/>
    <cellStyle name="표준 65" xfId="101" xr:uid="{00000000-0005-0000-0000-0000C0000000}"/>
    <cellStyle name="표준 66" xfId="104" xr:uid="{00000000-0005-0000-0000-0000C1000000}"/>
    <cellStyle name="표준 67" xfId="115" xr:uid="{00000000-0005-0000-0000-0000C2000000}"/>
    <cellStyle name="표준 68" xfId="94" xr:uid="{00000000-0005-0000-0000-0000C3000000}"/>
    <cellStyle name="표준 69" xfId="105" xr:uid="{00000000-0005-0000-0000-0000C4000000}"/>
    <cellStyle name="표준 7" xfId="59" xr:uid="{00000000-0005-0000-0000-0000C5000000}"/>
    <cellStyle name="표준 70" xfId="111" xr:uid="{00000000-0005-0000-0000-0000C6000000}"/>
    <cellStyle name="표준 71" xfId="110" xr:uid="{00000000-0005-0000-0000-0000C7000000}"/>
    <cellStyle name="표준 72" xfId="114" xr:uid="{00000000-0005-0000-0000-0000C8000000}"/>
    <cellStyle name="표준 73" xfId="98" xr:uid="{00000000-0005-0000-0000-0000C9000000}"/>
    <cellStyle name="표준 74" xfId="116" xr:uid="{00000000-0005-0000-0000-0000CA000000}"/>
    <cellStyle name="표준 75" xfId="117" xr:uid="{00000000-0005-0000-0000-0000CB000000}"/>
    <cellStyle name="표준 76" xfId="118" xr:uid="{00000000-0005-0000-0000-0000CC000000}"/>
    <cellStyle name="표준 77" xfId="119" xr:uid="{00000000-0005-0000-0000-0000CD000000}"/>
    <cellStyle name="표준 78" xfId="120" xr:uid="{00000000-0005-0000-0000-0000CE000000}"/>
    <cellStyle name="표준 79" xfId="121" xr:uid="{00000000-0005-0000-0000-0000CF000000}"/>
    <cellStyle name="표준 8" xfId="49" xr:uid="{00000000-0005-0000-0000-0000D0000000}"/>
    <cellStyle name="표준 80" xfId="122" xr:uid="{00000000-0005-0000-0000-0000D1000000}"/>
    <cellStyle name="표준 81" xfId="123" xr:uid="{00000000-0005-0000-0000-0000D2000000}"/>
    <cellStyle name="표준 82" xfId="124" xr:uid="{00000000-0005-0000-0000-0000D3000000}"/>
    <cellStyle name="표준 83" xfId="125" xr:uid="{00000000-0005-0000-0000-0000D4000000}"/>
    <cellStyle name="표준 84" xfId="126" xr:uid="{00000000-0005-0000-0000-0000D5000000}"/>
    <cellStyle name="표준 85" xfId="127" xr:uid="{00000000-0005-0000-0000-0000D6000000}"/>
    <cellStyle name="표준 86" xfId="128" xr:uid="{00000000-0005-0000-0000-0000D7000000}"/>
    <cellStyle name="표준 87" xfId="129" xr:uid="{00000000-0005-0000-0000-0000D8000000}"/>
    <cellStyle name="표준 88" xfId="130" xr:uid="{00000000-0005-0000-0000-0000D9000000}"/>
    <cellStyle name="표준 89" xfId="131" xr:uid="{00000000-0005-0000-0000-0000DA000000}"/>
    <cellStyle name="표준 9" xfId="46" xr:uid="{00000000-0005-0000-0000-0000DB000000}"/>
    <cellStyle name="표준 90" xfId="132" xr:uid="{00000000-0005-0000-0000-0000DC000000}"/>
    <cellStyle name="표준 91" xfId="133" xr:uid="{00000000-0005-0000-0000-0000DD000000}"/>
    <cellStyle name="표준 92" xfId="134" xr:uid="{00000000-0005-0000-0000-0000DE000000}"/>
    <cellStyle name="표준 93" xfId="135" xr:uid="{00000000-0005-0000-0000-0000DF000000}"/>
    <cellStyle name="표준 94" xfId="136" xr:uid="{00000000-0005-0000-0000-0000E0000000}"/>
    <cellStyle name="표준 95" xfId="137" xr:uid="{00000000-0005-0000-0000-0000E1000000}"/>
    <cellStyle name="표준 96" xfId="138" xr:uid="{00000000-0005-0000-0000-0000E2000000}"/>
    <cellStyle name="표준 97" xfId="139" xr:uid="{00000000-0005-0000-0000-0000E3000000}"/>
    <cellStyle name="표준 98" xfId="140" xr:uid="{00000000-0005-0000-0000-0000E4000000}"/>
    <cellStyle name="표준 99" xfId="141" xr:uid="{00000000-0005-0000-0000-0000E5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491D-EC5E-4A58-AD6F-96364EC45085}">
  <dimension ref="A2:J7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18" style="4" customWidth="1"/>
    <col min="6" max="6" width="55.2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7" t="s">
        <v>32</v>
      </c>
      <c r="B2" s="47"/>
      <c r="C2" s="47"/>
      <c r="D2" s="47"/>
      <c r="E2" s="47"/>
      <c r="F2" s="47"/>
      <c r="G2" s="47"/>
      <c r="H2" s="47"/>
      <c r="I2" s="47"/>
      <c r="J2" s="47"/>
    </row>
    <row r="3" spans="1:10" x14ac:dyDescent="0.3">
      <c r="I3" s="3"/>
      <c r="J3" s="3"/>
    </row>
    <row r="4" spans="1:10" ht="20.25" customHeight="1" x14ac:dyDescent="0.3">
      <c r="A4" s="48" t="s">
        <v>1</v>
      </c>
      <c r="B4" s="48" t="s">
        <v>0</v>
      </c>
      <c r="C4" s="49" t="s">
        <v>7</v>
      </c>
      <c r="D4" s="49"/>
      <c r="E4" s="12" t="s">
        <v>9</v>
      </c>
      <c r="F4" s="50" t="s">
        <v>2</v>
      </c>
      <c r="G4" s="52" t="s">
        <v>5</v>
      </c>
      <c r="H4" s="54" t="s">
        <v>11</v>
      </c>
      <c r="I4" s="56" t="s">
        <v>12</v>
      </c>
      <c r="J4" s="56" t="s">
        <v>3</v>
      </c>
    </row>
    <row r="5" spans="1:10" s="8" customFormat="1" ht="20.25" customHeight="1" x14ac:dyDescent="0.3">
      <c r="A5" s="48"/>
      <c r="B5" s="48"/>
      <c r="C5" s="10" t="s">
        <v>6</v>
      </c>
      <c r="D5" s="10" t="s">
        <v>8</v>
      </c>
      <c r="E5" s="11" t="s">
        <v>10</v>
      </c>
      <c r="F5" s="51"/>
      <c r="G5" s="53"/>
      <c r="H5" s="55"/>
      <c r="I5" s="57"/>
      <c r="J5" s="57"/>
    </row>
    <row r="6" spans="1:10" s="8" customFormat="1" ht="20.25" customHeight="1" x14ac:dyDescent="0.3">
      <c r="A6" s="46" t="s">
        <v>13</v>
      </c>
      <c r="B6" s="46"/>
      <c r="C6" s="46"/>
      <c r="D6" s="46"/>
      <c r="E6" s="46"/>
      <c r="F6" s="46"/>
      <c r="G6" s="46"/>
      <c r="H6" s="14">
        <f>SUM(H7:H137)</f>
        <v>149000</v>
      </c>
      <c r="I6" s="22"/>
      <c r="J6" s="22"/>
    </row>
    <row r="7" spans="1:10" s="7" customFormat="1" ht="20.25" customHeight="1" x14ac:dyDescent="0.3">
      <c r="A7" s="16">
        <v>1</v>
      </c>
      <c r="B7" s="20" t="s">
        <v>15</v>
      </c>
      <c r="C7" s="17" t="s">
        <v>16</v>
      </c>
      <c r="D7" s="18">
        <v>0.51944444444444449</v>
      </c>
      <c r="E7" s="20" t="s">
        <v>17</v>
      </c>
      <c r="F7" s="20" t="s">
        <v>18</v>
      </c>
      <c r="G7" s="15">
        <v>7</v>
      </c>
      <c r="H7" s="21">
        <v>149000</v>
      </c>
      <c r="I7" s="19" t="s">
        <v>14</v>
      </c>
      <c r="J7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1"/>
  <sheetViews>
    <sheetView zoomScale="85" zoomScaleNormal="85" zoomScaleSheetLayoutView="80" workbookViewId="0">
      <selection activeCell="C37" sqref="C37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63.3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7" t="s">
        <v>19</v>
      </c>
      <c r="B2" s="47"/>
      <c r="C2" s="47"/>
      <c r="D2" s="47"/>
      <c r="E2" s="47"/>
      <c r="F2" s="47"/>
      <c r="G2" s="47"/>
      <c r="H2" s="47"/>
      <c r="I2" s="47"/>
      <c r="J2" s="47"/>
    </row>
    <row r="3" spans="1:10" x14ac:dyDescent="0.3">
      <c r="I3" s="3"/>
      <c r="J3" s="3"/>
    </row>
    <row r="4" spans="1:10" ht="20.25" customHeight="1" x14ac:dyDescent="0.3">
      <c r="A4" s="48" t="s">
        <v>1</v>
      </c>
      <c r="B4" s="48" t="s">
        <v>0</v>
      </c>
      <c r="C4" s="49" t="s">
        <v>7</v>
      </c>
      <c r="D4" s="49"/>
      <c r="E4" s="12" t="s">
        <v>9</v>
      </c>
      <c r="F4" s="50" t="s">
        <v>2</v>
      </c>
      <c r="G4" s="52" t="s">
        <v>5</v>
      </c>
      <c r="H4" s="54" t="s">
        <v>11</v>
      </c>
      <c r="I4" s="56" t="s">
        <v>12</v>
      </c>
      <c r="J4" s="56" t="s">
        <v>3</v>
      </c>
    </row>
    <row r="5" spans="1:10" s="8" customFormat="1" ht="20.25" customHeight="1" x14ac:dyDescent="0.3">
      <c r="A5" s="48"/>
      <c r="B5" s="48"/>
      <c r="C5" s="10" t="s">
        <v>6</v>
      </c>
      <c r="D5" s="10" t="s">
        <v>8</v>
      </c>
      <c r="E5" s="11" t="s">
        <v>10</v>
      </c>
      <c r="F5" s="51"/>
      <c r="G5" s="53"/>
      <c r="H5" s="55"/>
      <c r="I5" s="57"/>
      <c r="J5" s="57"/>
    </row>
    <row r="6" spans="1:10" s="8" customFormat="1" ht="20.25" customHeight="1" x14ac:dyDescent="0.3">
      <c r="A6" s="46" t="s">
        <v>13</v>
      </c>
      <c r="B6" s="46"/>
      <c r="C6" s="46"/>
      <c r="D6" s="46"/>
      <c r="E6" s="46"/>
      <c r="F6" s="46"/>
      <c r="G6" s="46"/>
      <c r="H6" s="14">
        <f>SUM(H7:H11)</f>
        <v>554100</v>
      </c>
      <c r="I6" s="13"/>
      <c r="J6" s="13"/>
    </row>
    <row r="7" spans="1:10" s="8" customFormat="1" ht="20.25" customHeight="1" x14ac:dyDescent="0.3">
      <c r="A7" s="31">
        <v>1</v>
      </c>
      <c r="B7" s="20" t="s">
        <v>20</v>
      </c>
      <c r="C7" s="32">
        <v>46055</v>
      </c>
      <c r="D7" s="24">
        <v>0.39166666666666666</v>
      </c>
      <c r="E7" s="27" t="s">
        <v>26</v>
      </c>
      <c r="F7" s="33" t="s">
        <v>27</v>
      </c>
      <c r="G7" s="31">
        <v>28</v>
      </c>
      <c r="H7" s="28">
        <v>78900</v>
      </c>
      <c r="I7" s="19" t="s">
        <v>14</v>
      </c>
      <c r="J7" s="19" t="s">
        <v>4</v>
      </c>
    </row>
    <row r="8" spans="1:10" s="8" customFormat="1" ht="20.25" customHeight="1" x14ac:dyDescent="0.3">
      <c r="A8" s="70">
        <v>2</v>
      </c>
      <c r="B8" s="61" t="s">
        <v>20</v>
      </c>
      <c r="C8" s="58" t="s">
        <v>21</v>
      </c>
      <c r="D8" s="18">
        <v>0.38055555555555554</v>
      </c>
      <c r="E8" s="20" t="s">
        <v>24</v>
      </c>
      <c r="F8" s="64" t="s">
        <v>22</v>
      </c>
      <c r="G8" s="67">
        <v>7</v>
      </c>
      <c r="H8" s="21">
        <v>34200</v>
      </c>
      <c r="I8" s="19" t="s">
        <v>14</v>
      </c>
      <c r="J8" s="19" t="s">
        <v>4</v>
      </c>
    </row>
    <row r="9" spans="1:10" s="8" customFormat="1" ht="20.25" customHeight="1" x14ac:dyDescent="0.3">
      <c r="A9" s="71"/>
      <c r="B9" s="62"/>
      <c r="C9" s="59"/>
      <c r="D9" s="24">
        <v>0.38958333333333334</v>
      </c>
      <c r="E9" s="27" t="s">
        <v>25</v>
      </c>
      <c r="F9" s="65"/>
      <c r="G9" s="68"/>
      <c r="H9" s="28">
        <v>9000</v>
      </c>
      <c r="I9" s="19" t="s">
        <v>14</v>
      </c>
      <c r="J9" s="19" t="s">
        <v>4</v>
      </c>
    </row>
    <row r="10" spans="1:10" s="8" customFormat="1" ht="20.25" customHeight="1" x14ac:dyDescent="0.3">
      <c r="A10" s="72"/>
      <c r="B10" s="63"/>
      <c r="C10" s="60"/>
      <c r="D10" s="24">
        <v>0.52013888888888882</v>
      </c>
      <c r="E10" s="27" t="s">
        <v>23</v>
      </c>
      <c r="F10" s="66"/>
      <c r="G10" s="69"/>
      <c r="H10" s="28">
        <v>76000</v>
      </c>
      <c r="I10" s="19" t="s">
        <v>14</v>
      </c>
      <c r="J10" s="19" t="s">
        <v>4</v>
      </c>
    </row>
    <row r="11" spans="1:10" s="8" customFormat="1" ht="20.25" customHeight="1" x14ac:dyDescent="0.3">
      <c r="A11" s="23">
        <v>3</v>
      </c>
      <c r="B11" s="25" t="s">
        <v>28</v>
      </c>
      <c r="C11" s="29" t="s">
        <v>29</v>
      </c>
      <c r="D11" s="24">
        <v>0.82847222222222217</v>
      </c>
      <c r="E11" s="27" t="s">
        <v>30</v>
      </c>
      <c r="F11" s="26" t="s">
        <v>31</v>
      </c>
      <c r="G11" s="30">
        <v>11</v>
      </c>
      <c r="H11" s="28">
        <v>356000</v>
      </c>
      <c r="I11" s="19" t="s">
        <v>14</v>
      </c>
      <c r="J11" s="19" t="s">
        <v>4</v>
      </c>
    </row>
  </sheetData>
  <mergeCells count="15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  <mergeCell ref="C8:C10"/>
    <mergeCell ref="B8:B10"/>
    <mergeCell ref="F8:F10"/>
    <mergeCell ref="G8:G10"/>
    <mergeCell ref="A8:A10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8DC2A-6441-4CBF-9A30-AE90BA1A2A4D}">
  <dimension ref="A2:J9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7" t="s">
        <v>33</v>
      </c>
      <c r="B2" s="47"/>
      <c r="C2" s="47"/>
      <c r="D2" s="47"/>
      <c r="E2" s="47"/>
      <c r="F2" s="47"/>
      <c r="G2" s="47"/>
      <c r="H2" s="47"/>
      <c r="I2" s="47"/>
      <c r="J2" s="47"/>
    </row>
    <row r="3" spans="1:10" x14ac:dyDescent="0.3">
      <c r="I3" s="3"/>
      <c r="J3" s="3"/>
    </row>
    <row r="4" spans="1:10" ht="20.25" customHeight="1" x14ac:dyDescent="0.3">
      <c r="A4" s="48" t="s">
        <v>1</v>
      </c>
      <c r="B4" s="48" t="s">
        <v>0</v>
      </c>
      <c r="C4" s="49" t="s">
        <v>7</v>
      </c>
      <c r="D4" s="49"/>
      <c r="E4" s="12" t="s">
        <v>9</v>
      </c>
      <c r="F4" s="50" t="s">
        <v>2</v>
      </c>
      <c r="G4" s="52" t="s">
        <v>5</v>
      </c>
      <c r="H4" s="54" t="s">
        <v>11</v>
      </c>
      <c r="I4" s="56" t="s">
        <v>12</v>
      </c>
      <c r="J4" s="56" t="s">
        <v>3</v>
      </c>
    </row>
    <row r="5" spans="1:10" s="8" customFormat="1" ht="20.25" customHeight="1" x14ac:dyDescent="0.3">
      <c r="A5" s="48"/>
      <c r="B5" s="48"/>
      <c r="C5" s="10" t="s">
        <v>6</v>
      </c>
      <c r="D5" s="10" t="s">
        <v>8</v>
      </c>
      <c r="E5" s="11" t="s">
        <v>10</v>
      </c>
      <c r="F5" s="51"/>
      <c r="G5" s="53"/>
      <c r="H5" s="55"/>
      <c r="I5" s="57"/>
      <c r="J5" s="57"/>
    </row>
    <row r="6" spans="1:10" s="8" customFormat="1" ht="20.25" customHeight="1" x14ac:dyDescent="0.3">
      <c r="A6" s="46" t="s">
        <v>13</v>
      </c>
      <c r="B6" s="46"/>
      <c r="C6" s="46"/>
      <c r="D6" s="46"/>
      <c r="E6" s="46"/>
      <c r="F6" s="46"/>
      <c r="G6" s="46"/>
      <c r="H6" s="14">
        <f>SUM(H7:H9)</f>
        <v>219500</v>
      </c>
      <c r="I6" s="34"/>
      <c r="J6" s="34"/>
    </row>
    <row r="7" spans="1:10" s="8" customFormat="1" ht="20.25" customHeight="1" x14ac:dyDescent="0.3">
      <c r="A7" s="27">
        <v>1</v>
      </c>
      <c r="B7" s="20" t="s">
        <v>20</v>
      </c>
      <c r="C7" s="35">
        <v>46090</v>
      </c>
      <c r="D7" s="24">
        <v>0.65486111111111112</v>
      </c>
      <c r="E7" s="20" t="s">
        <v>34</v>
      </c>
      <c r="F7" s="36" t="s">
        <v>35</v>
      </c>
      <c r="G7" s="27">
        <v>8</v>
      </c>
      <c r="H7" s="28">
        <v>30500</v>
      </c>
      <c r="I7" s="19" t="s">
        <v>14</v>
      </c>
      <c r="J7" s="19" t="s">
        <v>4</v>
      </c>
    </row>
    <row r="8" spans="1:10" s="8" customFormat="1" ht="20.25" customHeight="1" x14ac:dyDescent="0.3">
      <c r="A8" s="16">
        <v>2</v>
      </c>
      <c r="B8" s="20" t="s">
        <v>20</v>
      </c>
      <c r="C8" s="17" t="s">
        <v>36</v>
      </c>
      <c r="D8" s="18">
        <v>0.47222222222222227</v>
      </c>
      <c r="E8" s="20" t="s">
        <v>34</v>
      </c>
      <c r="F8" s="37" t="s">
        <v>37</v>
      </c>
      <c r="G8" s="15">
        <v>22</v>
      </c>
      <c r="H8" s="28">
        <v>46000</v>
      </c>
      <c r="I8" s="19" t="s">
        <v>14</v>
      </c>
      <c r="J8" s="19" t="s">
        <v>4</v>
      </c>
    </row>
    <row r="9" spans="1:10" x14ac:dyDescent="0.3">
      <c r="A9" s="16">
        <v>3</v>
      </c>
      <c r="B9" s="20" t="s">
        <v>20</v>
      </c>
      <c r="C9" s="17" t="s">
        <v>39</v>
      </c>
      <c r="D9" s="18">
        <v>0.47291666666666665</v>
      </c>
      <c r="E9" s="20" t="s">
        <v>24</v>
      </c>
      <c r="F9" s="39" t="s">
        <v>40</v>
      </c>
      <c r="G9" s="15">
        <v>37</v>
      </c>
      <c r="H9" s="40">
        <v>143000</v>
      </c>
      <c r="I9" s="19" t="s">
        <v>14</v>
      </c>
      <c r="J9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306F1-86D8-420D-A350-22619608DF12}">
  <dimension ref="A2:J10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7" t="s">
        <v>38</v>
      </c>
      <c r="B2" s="47"/>
      <c r="C2" s="47"/>
      <c r="D2" s="47"/>
      <c r="E2" s="47"/>
      <c r="F2" s="47"/>
      <c r="G2" s="47"/>
      <c r="H2" s="47"/>
      <c r="I2" s="47"/>
      <c r="J2" s="47"/>
    </row>
    <row r="3" spans="1:10" x14ac:dyDescent="0.3">
      <c r="I3" s="3"/>
      <c r="J3" s="3"/>
    </row>
    <row r="4" spans="1:10" ht="20.25" customHeight="1" x14ac:dyDescent="0.3">
      <c r="A4" s="48" t="s">
        <v>1</v>
      </c>
      <c r="B4" s="48" t="s">
        <v>0</v>
      </c>
      <c r="C4" s="49" t="s">
        <v>7</v>
      </c>
      <c r="D4" s="49"/>
      <c r="E4" s="12" t="s">
        <v>9</v>
      </c>
      <c r="F4" s="50" t="s">
        <v>2</v>
      </c>
      <c r="G4" s="52" t="s">
        <v>5</v>
      </c>
      <c r="H4" s="54" t="s">
        <v>11</v>
      </c>
      <c r="I4" s="56" t="s">
        <v>12</v>
      </c>
      <c r="J4" s="56" t="s">
        <v>3</v>
      </c>
    </row>
    <row r="5" spans="1:10" s="8" customFormat="1" ht="20.25" customHeight="1" x14ac:dyDescent="0.3">
      <c r="A5" s="48"/>
      <c r="B5" s="48"/>
      <c r="C5" s="10" t="s">
        <v>6</v>
      </c>
      <c r="D5" s="10" t="s">
        <v>8</v>
      </c>
      <c r="E5" s="11" t="s">
        <v>10</v>
      </c>
      <c r="F5" s="51"/>
      <c r="G5" s="53"/>
      <c r="H5" s="55"/>
      <c r="I5" s="57"/>
      <c r="J5" s="57"/>
    </row>
    <row r="6" spans="1:10" s="8" customFormat="1" ht="20.25" customHeight="1" x14ac:dyDescent="0.3">
      <c r="A6" s="46" t="s">
        <v>13</v>
      </c>
      <c r="B6" s="46"/>
      <c r="C6" s="46"/>
      <c r="D6" s="46"/>
      <c r="E6" s="46"/>
      <c r="F6" s="46"/>
      <c r="G6" s="46"/>
      <c r="H6" s="14">
        <f>SUM(H7:H10)</f>
        <v>596250</v>
      </c>
      <c r="I6" s="38"/>
      <c r="J6" s="38"/>
    </row>
    <row r="7" spans="1:10" s="8" customFormat="1" ht="20.25" customHeight="1" x14ac:dyDescent="0.3">
      <c r="A7" s="27">
        <v>1</v>
      </c>
      <c r="B7" s="20" t="s">
        <v>20</v>
      </c>
      <c r="C7" s="35">
        <v>46125</v>
      </c>
      <c r="D7" s="24">
        <v>0.56180555555555556</v>
      </c>
      <c r="E7" s="20" t="s">
        <v>42</v>
      </c>
      <c r="F7" s="36" t="s">
        <v>41</v>
      </c>
      <c r="G7" s="27">
        <v>10</v>
      </c>
      <c r="H7" s="28">
        <v>233000</v>
      </c>
      <c r="I7" s="19" t="s">
        <v>14</v>
      </c>
      <c r="J7" s="19" t="s">
        <v>4</v>
      </c>
    </row>
    <row r="8" spans="1:10" s="8" customFormat="1" ht="20.25" customHeight="1" x14ac:dyDescent="0.3">
      <c r="A8" s="27">
        <v>2</v>
      </c>
      <c r="B8" s="20" t="s">
        <v>20</v>
      </c>
      <c r="C8" s="35">
        <v>46128</v>
      </c>
      <c r="D8" s="24">
        <v>0.47916666666666669</v>
      </c>
      <c r="E8" s="20" t="s">
        <v>43</v>
      </c>
      <c r="F8" s="36" t="s">
        <v>44</v>
      </c>
      <c r="G8" s="27">
        <v>20</v>
      </c>
      <c r="H8" s="28">
        <v>58250</v>
      </c>
      <c r="I8" s="19" t="s">
        <v>14</v>
      </c>
      <c r="J8" s="19" t="s">
        <v>4</v>
      </c>
    </row>
    <row r="9" spans="1:10" s="8" customFormat="1" ht="20.25" customHeight="1" x14ac:dyDescent="0.3">
      <c r="A9" s="27">
        <v>3</v>
      </c>
      <c r="B9" s="20" t="s">
        <v>15</v>
      </c>
      <c r="C9" s="35">
        <v>46129</v>
      </c>
      <c r="D9" s="24">
        <v>0.51111111111111118</v>
      </c>
      <c r="E9" s="20" t="s">
        <v>45</v>
      </c>
      <c r="F9" s="36" t="s">
        <v>46</v>
      </c>
      <c r="G9" s="27">
        <v>9</v>
      </c>
      <c r="H9" s="28">
        <v>225000</v>
      </c>
      <c r="I9" s="19" t="s">
        <v>14</v>
      </c>
      <c r="J9" s="19" t="s">
        <v>4</v>
      </c>
    </row>
    <row r="10" spans="1:10" s="8" customFormat="1" ht="20.25" customHeight="1" x14ac:dyDescent="0.3">
      <c r="A10" s="16">
        <v>4</v>
      </c>
      <c r="B10" s="20" t="s">
        <v>20</v>
      </c>
      <c r="C10" s="17" t="s">
        <v>48</v>
      </c>
      <c r="D10" s="24">
        <v>0.4916666666666667</v>
      </c>
      <c r="E10" s="20" t="s">
        <v>49</v>
      </c>
      <c r="F10" s="37" t="s">
        <v>47</v>
      </c>
      <c r="G10" s="15">
        <v>10</v>
      </c>
      <c r="H10" s="28">
        <v>80000</v>
      </c>
      <c r="I10" s="19" t="s">
        <v>14</v>
      </c>
      <c r="J10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EFE4-568E-456A-9BBE-9C1295DC9532}">
  <dimension ref="A2:J11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7" t="s">
        <v>50</v>
      </c>
      <c r="B2" s="47"/>
      <c r="C2" s="47"/>
      <c r="D2" s="47"/>
      <c r="E2" s="47"/>
      <c r="F2" s="47"/>
      <c r="G2" s="47"/>
      <c r="H2" s="47"/>
      <c r="I2" s="47"/>
      <c r="J2" s="47"/>
    </row>
    <row r="3" spans="1:10" x14ac:dyDescent="0.3">
      <c r="I3" s="3"/>
      <c r="J3" s="3"/>
    </row>
    <row r="4" spans="1:10" ht="20.25" customHeight="1" x14ac:dyDescent="0.3">
      <c r="A4" s="48" t="s">
        <v>1</v>
      </c>
      <c r="B4" s="48" t="s">
        <v>0</v>
      </c>
      <c r="C4" s="49" t="s">
        <v>7</v>
      </c>
      <c r="D4" s="49"/>
      <c r="E4" s="12" t="s">
        <v>9</v>
      </c>
      <c r="F4" s="50" t="s">
        <v>2</v>
      </c>
      <c r="G4" s="52" t="s">
        <v>5</v>
      </c>
      <c r="H4" s="54" t="s">
        <v>11</v>
      </c>
      <c r="I4" s="56" t="s">
        <v>12</v>
      </c>
      <c r="J4" s="56" t="s">
        <v>3</v>
      </c>
    </row>
    <row r="5" spans="1:10" s="8" customFormat="1" ht="20.25" customHeight="1" x14ac:dyDescent="0.3">
      <c r="A5" s="48"/>
      <c r="B5" s="48"/>
      <c r="C5" s="10" t="s">
        <v>6</v>
      </c>
      <c r="D5" s="10" t="s">
        <v>8</v>
      </c>
      <c r="E5" s="11" t="s">
        <v>10</v>
      </c>
      <c r="F5" s="51"/>
      <c r="G5" s="53"/>
      <c r="H5" s="55"/>
      <c r="I5" s="57"/>
      <c r="J5" s="57"/>
    </row>
    <row r="6" spans="1:10" s="8" customFormat="1" ht="20.25" customHeight="1" x14ac:dyDescent="0.3">
      <c r="A6" s="46" t="s">
        <v>13</v>
      </c>
      <c r="B6" s="46"/>
      <c r="C6" s="46"/>
      <c r="D6" s="46"/>
      <c r="E6" s="46"/>
      <c r="F6" s="46"/>
      <c r="G6" s="46"/>
      <c r="H6" s="14">
        <f>SUM(H7:H11)</f>
        <v>767600</v>
      </c>
      <c r="I6" s="41"/>
      <c r="J6" s="41"/>
    </row>
    <row r="7" spans="1:10" s="8" customFormat="1" ht="20.25" customHeight="1" x14ac:dyDescent="0.3">
      <c r="A7" s="27">
        <v>1</v>
      </c>
      <c r="B7" s="20" t="s">
        <v>51</v>
      </c>
      <c r="C7" s="35">
        <v>46155</v>
      </c>
      <c r="D7" s="24">
        <v>0.55138888888888882</v>
      </c>
      <c r="E7" s="20" t="s">
        <v>55</v>
      </c>
      <c r="F7" s="44" t="s">
        <v>58</v>
      </c>
      <c r="G7" s="43">
        <v>10</v>
      </c>
      <c r="H7" s="28">
        <v>292000</v>
      </c>
      <c r="I7" s="19" t="s">
        <v>14</v>
      </c>
      <c r="J7" s="19" t="s">
        <v>4</v>
      </c>
    </row>
    <row r="8" spans="1:10" s="8" customFormat="1" ht="20.25" customHeight="1" x14ac:dyDescent="0.3">
      <c r="A8" s="75">
        <v>2</v>
      </c>
      <c r="B8" s="61" t="s">
        <v>20</v>
      </c>
      <c r="C8" s="35">
        <v>46155</v>
      </c>
      <c r="D8" s="24">
        <v>0.63472222222222219</v>
      </c>
      <c r="E8" s="20" t="s">
        <v>34</v>
      </c>
      <c r="F8" s="77" t="s">
        <v>57</v>
      </c>
      <c r="G8" s="79">
        <v>28</v>
      </c>
      <c r="H8" s="28">
        <v>34100</v>
      </c>
      <c r="I8" s="73" t="s">
        <v>14</v>
      </c>
      <c r="J8" s="73" t="s">
        <v>4</v>
      </c>
    </row>
    <row r="9" spans="1:10" s="8" customFormat="1" ht="20.25" customHeight="1" x14ac:dyDescent="0.3">
      <c r="A9" s="76"/>
      <c r="B9" s="63"/>
      <c r="C9" s="35">
        <v>46156</v>
      </c>
      <c r="D9" s="24">
        <v>0.53125</v>
      </c>
      <c r="E9" s="20" t="s">
        <v>56</v>
      </c>
      <c r="F9" s="78"/>
      <c r="G9" s="80"/>
      <c r="H9" s="28">
        <v>29500</v>
      </c>
      <c r="I9" s="74"/>
      <c r="J9" s="74"/>
    </row>
    <row r="10" spans="1:10" s="8" customFormat="1" ht="20.25" customHeight="1" x14ac:dyDescent="0.3">
      <c r="A10" s="27">
        <v>3</v>
      </c>
      <c r="B10" s="20" t="s">
        <v>51</v>
      </c>
      <c r="C10" s="35">
        <v>46164</v>
      </c>
      <c r="D10" s="24">
        <v>0.53888888888888886</v>
      </c>
      <c r="E10" s="20" t="s">
        <v>30</v>
      </c>
      <c r="F10" s="44" t="s">
        <v>59</v>
      </c>
      <c r="G10" s="43">
        <v>9</v>
      </c>
      <c r="H10" s="28">
        <v>250000</v>
      </c>
      <c r="I10" s="19" t="s">
        <v>14</v>
      </c>
      <c r="J10" s="19" t="s">
        <v>4</v>
      </c>
    </row>
    <row r="11" spans="1:10" s="8" customFormat="1" ht="20.25" customHeight="1" x14ac:dyDescent="0.3">
      <c r="A11" s="16">
        <v>4</v>
      </c>
      <c r="B11" s="20" t="s">
        <v>15</v>
      </c>
      <c r="C11" s="17" t="s">
        <v>52</v>
      </c>
      <c r="D11" s="24">
        <v>0.52430555555555558</v>
      </c>
      <c r="E11" s="20" t="s">
        <v>53</v>
      </c>
      <c r="F11" s="45" t="s">
        <v>54</v>
      </c>
      <c r="G11" s="15">
        <v>9</v>
      </c>
      <c r="H11" s="28">
        <v>162000</v>
      </c>
      <c r="I11" s="19" t="s">
        <v>14</v>
      </c>
      <c r="J11" s="19" t="s">
        <v>4</v>
      </c>
    </row>
  </sheetData>
  <mergeCells count="16">
    <mergeCell ref="A2:J2"/>
    <mergeCell ref="A4:A5"/>
    <mergeCell ref="B4:B5"/>
    <mergeCell ref="C4:D4"/>
    <mergeCell ref="F4:F5"/>
    <mergeCell ref="G4:G5"/>
    <mergeCell ref="H4:H5"/>
    <mergeCell ref="I4:I5"/>
    <mergeCell ref="J4:J5"/>
    <mergeCell ref="J8:J9"/>
    <mergeCell ref="A6:G6"/>
    <mergeCell ref="A8:A9"/>
    <mergeCell ref="B8:B9"/>
    <mergeCell ref="F8:F9"/>
    <mergeCell ref="G8:G9"/>
    <mergeCell ref="I8:I9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40907-7789-4C05-889F-7E65DAC50015}">
  <dimension ref="A2:J10"/>
  <sheetViews>
    <sheetView tabSelected="1"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7" t="s">
        <v>60</v>
      </c>
      <c r="B2" s="47"/>
      <c r="C2" s="47"/>
      <c r="D2" s="47"/>
      <c r="E2" s="47"/>
      <c r="F2" s="47"/>
      <c r="G2" s="47"/>
      <c r="H2" s="47"/>
      <c r="I2" s="47"/>
      <c r="J2" s="47"/>
    </row>
    <row r="3" spans="1:10" x14ac:dyDescent="0.3">
      <c r="I3" s="3"/>
      <c r="J3" s="3"/>
    </row>
    <row r="4" spans="1:10" ht="20.25" customHeight="1" x14ac:dyDescent="0.3">
      <c r="A4" s="48" t="s">
        <v>1</v>
      </c>
      <c r="B4" s="48" t="s">
        <v>0</v>
      </c>
      <c r="C4" s="49" t="s">
        <v>7</v>
      </c>
      <c r="D4" s="49"/>
      <c r="E4" s="12" t="s">
        <v>9</v>
      </c>
      <c r="F4" s="50" t="s">
        <v>2</v>
      </c>
      <c r="G4" s="52" t="s">
        <v>5</v>
      </c>
      <c r="H4" s="54" t="s">
        <v>11</v>
      </c>
      <c r="I4" s="56" t="s">
        <v>12</v>
      </c>
      <c r="J4" s="56" t="s">
        <v>3</v>
      </c>
    </row>
    <row r="5" spans="1:10" s="8" customFormat="1" ht="20.25" customHeight="1" x14ac:dyDescent="0.3">
      <c r="A5" s="48"/>
      <c r="B5" s="48"/>
      <c r="C5" s="10" t="s">
        <v>6</v>
      </c>
      <c r="D5" s="10" t="s">
        <v>8</v>
      </c>
      <c r="E5" s="11" t="s">
        <v>10</v>
      </c>
      <c r="F5" s="51"/>
      <c r="G5" s="53"/>
      <c r="H5" s="55"/>
      <c r="I5" s="57"/>
      <c r="J5" s="57"/>
    </row>
    <row r="6" spans="1:10" s="8" customFormat="1" ht="20.25" customHeight="1" x14ac:dyDescent="0.3">
      <c r="A6" s="46" t="s">
        <v>13</v>
      </c>
      <c r="B6" s="46"/>
      <c r="C6" s="46"/>
      <c r="D6" s="46"/>
      <c r="E6" s="46"/>
      <c r="F6" s="46"/>
      <c r="G6" s="46"/>
      <c r="H6" s="14">
        <f>SUM(H7:H10)</f>
        <v>184600</v>
      </c>
      <c r="I6" s="42"/>
      <c r="J6" s="42"/>
    </row>
    <row r="7" spans="1:10" s="8" customFormat="1" ht="20.25" customHeight="1" x14ac:dyDescent="0.3">
      <c r="A7" s="27">
        <f>ROW()-6</f>
        <v>1</v>
      </c>
      <c r="B7" s="20" t="s">
        <v>20</v>
      </c>
      <c r="C7" s="35">
        <v>46177</v>
      </c>
      <c r="D7" s="24">
        <v>0.66527777777777775</v>
      </c>
      <c r="E7" s="20" t="s">
        <v>61</v>
      </c>
      <c r="F7" s="44" t="s">
        <v>64</v>
      </c>
      <c r="G7" s="43">
        <v>18</v>
      </c>
      <c r="H7" s="28">
        <v>47500</v>
      </c>
      <c r="I7" s="19" t="s">
        <v>14</v>
      </c>
      <c r="J7" s="19" t="s">
        <v>4</v>
      </c>
    </row>
    <row r="8" spans="1:10" s="8" customFormat="1" ht="20.25" customHeight="1" x14ac:dyDescent="0.3">
      <c r="A8" s="27">
        <f t="shared" ref="A8:A10" si="0">ROW()-6</f>
        <v>2</v>
      </c>
      <c r="B8" s="20" t="s">
        <v>20</v>
      </c>
      <c r="C8" s="35">
        <v>46185</v>
      </c>
      <c r="D8" s="24">
        <v>0.62430555555555556</v>
      </c>
      <c r="E8" s="20" t="s">
        <v>61</v>
      </c>
      <c r="F8" s="44" t="s">
        <v>65</v>
      </c>
      <c r="G8" s="43">
        <v>16</v>
      </c>
      <c r="H8" s="28">
        <v>38100</v>
      </c>
      <c r="I8" s="19" t="s">
        <v>14</v>
      </c>
      <c r="J8" s="19" t="s">
        <v>4</v>
      </c>
    </row>
    <row r="9" spans="1:10" s="8" customFormat="1" ht="20.25" customHeight="1" x14ac:dyDescent="0.3">
      <c r="A9" s="27">
        <f t="shared" si="0"/>
        <v>3</v>
      </c>
      <c r="B9" s="20" t="s">
        <v>20</v>
      </c>
      <c r="C9" s="35">
        <v>46197</v>
      </c>
      <c r="D9" s="24">
        <v>0.65277777777777779</v>
      </c>
      <c r="E9" s="20" t="s">
        <v>62</v>
      </c>
      <c r="F9" s="44" t="s">
        <v>66</v>
      </c>
      <c r="G9" s="43">
        <v>7</v>
      </c>
      <c r="H9" s="28">
        <v>49500</v>
      </c>
      <c r="I9" s="19" t="s">
        <v>14</v>
      </c>
      <c r="J9" s="19" t="s">
        <v>4</v>
      </c>
    </row>
    <row r="10" spans="1:10" s="8" customFormat="1" ht="20.25" customHeight="1" x14ac:dyDescent="0.3">
      <c r="A10" s="27">
        <f t="shared" si="0"/>
        <v>4</v>
      </c>
      <c r="B10" s="20" t="s">
        <v>20</v>
      </c>
      <c r="C10" s="35">
        <v>46198</v>
      </c>
      <c r="D10" s="24">
        <v>0.54861111111111105</v>
      </c>
      <c r="E10" s="20" t="s">
        <v>63</v>
      </c>
      <c r="F10" s="44" t="s">
        <v>67</v>
      </c>
      <c r="G10" s="43">
        <v>10</v>
      </c>
      <c r="H10" s="28">
        <v>49500</v>
      </c>
      <c r="I10" s="19" t="s">
        <v>14</v>
      </c>
      <c r="J10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2026-1</vt:lpstr>
      <vt:lpstr>2026-2</vt:lpstr>
      <vt:lpstr>2026-3</vt:lpstr>
      <vt:lpstr>2026-4</vt:lpstr>
      <vt:lpstr>2026-5</vt:lpstr>
      <vt:lpstr>2026-6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2026-07-09T00:27:56Z</dcterms:modified>
</cp:coreProperties>
</file>