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\2. 회계\업무추진비 공표\"/>
    </mc:Choice>
  </mc:AlternateContent>
  <xr:revisionPtr revIDLastSave="0" documentId="13_ncr:1_{7B7DC349-D438-4591-BCD9-B9A4299B3D0A}" xr6:coauthVersionLast="36" xr6:coauthVersionMax="36" xr10:uidLastSave="{00000000-0000-0000-0000-000000000000}"/>
  <bookViews>
    <workbookView xWindow="-120" yWindow="-120" windowWidth="29040" windowHeight="15720" activeTab="9" xr2:uid="{00000000-000D-0000-FFFF-FFFF00000000}"/>
  </bookViews>
  <sheets>
    <sheet name="2026-1" sheetId="20" r:id="rId1"/>
    <sheet name="2026-2" sheetId="19" r:id="rId2"/>
    <sheet name="2026-3" sheetId="21" r:id="rId3"/>
    <sheet name="2026-4" sheetId="23" r:id="rId4"/>
    <sheet name="2026-5" sheetId="25" r:id="rId5"/>
    <sheet name="2026-6" sheetId="26" r:id="rId6"/>
    <sheet name="2026-7" sheetId="28" r:id="rId7"/>
    <sheet name="2026-8" sheetId="32" r:id="rId8"/>
    <sheet name="2026-9" sheetId="29" r:id="rId9"/>
    <sheet name="2026-10" sheetId="33" r:id="rId10"/>
  </sheets>
  <definedNames>
    <definedName name="_xlnm._FilterDatabase" localSheetId="0" hidden="1">'2026-1'!$A$7:$J$7</definedName>
    <definedName name="_xlnm._FilterDatabase" localSheetId="9" hidden="1">'2026-10'!#REF!</definedName>
    <definedName name="_xlnm._FilterDatabase" localSheetId="1" hidden="1">'2026-2'!#REF!</definedName>
    <definedName name="_xlnm._FilterDatabase" localSheetId="2" hidden="1">'2026-3'!#REF!</definedName>
    <definedName name="_xlnm._FilterDatabase" localSheetId="3" hidden="1">'2026-4'!#REF!</definedName>
    <definedName name="_xlnm._FilterDatabase" localSheetId="4" hidden="1">'2026-5'!#REF!</definedName>
    <definedName name="_xlnm._FilterDatabase" localSheetId="5" hidden="1">'2026-6'!#REF!</definedName>
    <definedName name="_xlnm._FilterDatabase" localSheetId="6" hidden="1">'2026-7'!#REF!</definedName>
    <definedName name="_xlnm._FilterDatabase" localSheetId="7" hidden="1">'2026-8'!#REF!</definedName>
    <definedName name="_xlnm._FilterDatabase" localSheetId="8" hidden="1">'2026-9'!#REF!</definedName>
  </definedNames>
  <calcPr calcId="191029"/>
</workbook>
</file>

<file path=xl/calcChain.xml><?xml version="1.0" encoding="utf-8"?>
<calcChain xmlns="http://schemas.openxmlformats.org/spreadsheetml/2006/main">
  <c r="A9" i="33" l="1"/>
  <c r="H6" i="33"/>
  <c r="A10" i="33"/>
  <c r="A8" i="33"/>
  <c r="A7" i="33"/>
  <c r="A7" i="32" l="1"/>
  <c r="H6" i="32"/>
  <c r="A7" i="29" l="1"/>
  <c r="H6" i="29"/>
  <c r="A9" i="28" l="1"/>
  <c r="A8" i="28"/>
  <c r="A7" i="28"/>
  <c r="H6" i="28"/>
  <c r="A8" i="26" l="1"/>
  <c r="A9" i="26"/>
  <c r="A10" i="26"/>
  <c r="A7" i="26"/>
  <c r="H6" i="26" l="1"/>
  <c r="H6" i="25" l="1"/>
  <c r="H6" i="21" l="1"/>
  <c r="H6" i="23"/>
  <c r="H6" i="20" l="1"/>
  <c r="H6" i="19" l="1"/>
</calcChain>
</file>

<file path=xl/sharedStrings.xml><?xml version="1.0" encoding="utf-8"?>
<sst xmlns="http://schemas.openxmlformats.org/spreadsheetml/2006/main" count="320" uniqueCount="96">
  <si>
    <t>사용자</t>
    <phoneticPr fontId="2" type="noConversion"/>
  </si>
  <si>
    <t>연번</t>
    <phoneticPr fontId="2" type="noConversion"/>
  </si>
  <si>
    <t>집행목적</t>
    <phoneticPr fontId="2" type="noConversion"/>
  </si>
  <si>
    <t>비목</t>
    <phoneticPr fontId="2" type="noConversion"/>
  </si>
  <si>
    <t>시책</t>
    <phoneticPr fontId="2" type="noConversion"/>
  </si>
  <si>
    <t>대상인원수(명)</t>
    <phoneticPr fontId="2" type="noConversion"/>
  </si>
  <si>
    <t>일자</t>
    <phoneticPr fontId="2" type="noConversion"/>
  </si>
  <si>
    <t>사용일시</t>
    <phoneticPr fontId="2" type="noConversion"/>
  </si>
  <si>
    <t>시간</t>
    <phoneticPr fontId="2" type="noConversion"/>
  </si>
  <si>
    <t>사용처</t>
    <phoneticPr fontId="2" type="noConversion"/>
  </si>
  <si>
    <t>업체명</t>
    <phoneticPr fontId="2" type="noConversion"/>
  </si>
  <si>
    <t>사용금액(원)</t>
    <phoneticPr fontId="2" type="noConversion"/>
  </si>
  <si>
    <t>사용방법</t>
    <phoneticPr fontId="2" type="noConversion"/>
  </si>
  <si>
    <t>합   계</t>
    <phoneticPr fontId="2" type="noConversion"/>
  </si>
  <si>
    <t>카드</t>
    <phoneticPr fontId="2" type="noConversion"/>
  </si>
  <si>
    <t>관광정책팀장</t>
    <phoneticPr fontId="2" type="noConversion"/>
  </si>
  <si>
    <t>2026-01-28</t>
    <phoneticPr fontId="2" type="noConversion"/>
  </si>
  <si>
    <t>주식회사신승반점</t>
    <phoneticPr fontId="2" type="noConversion"/>
  </si>
  <si>
    <t>인천관광공사와의 간담회 실시 후 식사 제공</t>
    <phoneticPr fontId="2" type="noConversion"/>
  </si>
  <si>
    <t>관광과 업무추진비 집행현황(2026년 2월)</t>
    <phoneticPr fontId="2" type="noConversion"/>
  </si>
  <si>
    <t>관광콘텐츠팀장</t>
    <phoneticPr fontId="2" type="noConversion"/>
  </si>
  <si>
    <t>2026-02-04</t>
    <phoneticPr fontId="2" type="noConversion"/>
  </si>
  <si>
    <t>2026년 경인지역 강소형 잠재관광지 사업 현장평가에 따른 다과 및 식사 제공</t>
    <phoneticPr fontId="2" type="noConversion"/>
  </si>
  <si>
    <t>찬우물옛날손칼국수</t>
    <phoneticPr fontId="2" type="noConversion"/>
  </si>
  <si>
    <t>강화농협하나로마트</t>
    <phoneticPr fontId="2" type="noConversion"/>
  </si>
  <si>
    <t>강화떡사랑</t>
    <phoneticPr fontId="2" type="noConversion"/>
  </si>
  <si>
    <t>세븐일레븐 강화군청점</t>
    <phoneticPr fontId="2" type="noConversion"/>
  </si>
  <si>
    <t>강화군 관광 SNS채널 운영 용역 제안서 평가위원회 개최에 따른 다과 구입</t>
    <phoneticPr fontId="2" type="noConversion"/>
  </si>
  <si>
    <t>관광정책팀장</t>
    <phoneticPr fontId="2" type="noConversion"/>
  </si>
  <si>
    <t>2026-02-04</t>
    <phoneticPr fontId="2" type="noConversion"/>
  </si>
  <si>
    <t>도드람한마당</t>
    <phoneticPr fontId="2" type="noConversion"/>
  </si>
  <si>
    <t>인천관광공사 강화현지사무소(가칭) 설립을 위한 간담회 실시 후 식사 제공</t>
    <phoneticPr fontId="2" type="noConversion"/>
  </si>
  <si>
    <t>관광과 업무추진비 집행현황(2026년 1월)</t>
    <phoneticPr fontId="2" type="noConversion"/>
  </si>
  <si>
    <t>관광과 업무추진비 집행현황(2026년 3월)</t>
    <phoneticPr fontId="2" type="noConversion"/>
  </si>
  <si>
    <t>씨유(CU) 강화군청점</t>
    <phoneticPr fontId="2" type="noConversion"/>
  </si>
  <si>
    <t>2026년 강화군 외국인 전담여행사 평가위원회 개최에 따른 다과 구입</t>
    <phoneticPr fontId="2" type="noConversion"/>
  </si>
  <si>
    <t>2026-03-24</t>
    <phoneticPr fontId="2" type="noConversion"/>
  </si>
  <si>
    <t>2026년 DMZ 평화의 길 테마노선 프로그램 운영 용역 제안서 평가위원회 개최에 따른 다과 구입</t>
    <phoneticPr fontId="2" type="noConversion"/>
  </si>
  <si>
    <t>관광과 업무추진비 집행현황(2026년 4월)</t>
    <phoneticPr fontId="2" type="noConversion"/>
  </si>
  <si>
    <t>2026-03-29</t>
    <phoneticPr fontId="2" type="noConversion"/>
  </si>
  <si>
    <t>필리핀 인바운드 여행사 설명회 개최에 따른 다과 구입</t>
    <phoneticPr fontId="2" type="noConversion"/>
  </si>
  <si>
    <t>인천관광공사 인플루언서 SNS 홍보 간담회 개최 후 식사 제공</t>
    <phoneticPr fontId="2" type="noConversion"/>
  </si>
  <si>
    <t>대복닭도리탕</t>
    <phoneticPr fontId="2" type="noConversion"/>
  </si>
  <si>
    <t>㈜동북엘앤알SK점</t>
    <phoneticPr fontId="2" type="noConversion"/>
  </si>
  <si>
    <t>원도심 관광활성화 현장 간담회 실시에 따른 다과 제공</t>
    <phoneticPr fontId="2" type="noConversion"/>
  </si>
  <si>
    <t>자반고강화본점</t>
    <phoneticPr fontId="2" type="noConversion"/>
  </si>
  <si>
    <t>인천관광공사 강화현지사무소 설립 및 운영을 위한 간담회 실시 후 식사 제공</t>
    <phoneticPr fontId="2" type="noConversion"/>
  </si>
  <si>
    <t>원도심 관광활성화 를 위한 인천관광 SNS 홍보영상 촬영 및 간담회 실시 후 식사 제공</t>
    <phoneticPr fontId="2" type="noConversion"/>
  </si>
  <si>
    <t>2026-04-27</t>
    <phoneticPr fontId="2" type="noConversion"/>
  </si>
  <si>
    <t>남창식당</t>
    <phoneticPr fontId="2" type="noConversion"/>
  </si>
  <si>
    <t>관광과 업무추진비 집행현황(2026년 5월)</t>
    <phoneticPr fontId="2" type="noConversion"/>
  </si>
  <si>
    <t>관광시설팀장</t>
    <phoneticPr fontId="2" type="noConversion"/>
  </si>
  <si>
    <t>2026-05-28</t>
    <phoneticPr fontId="2" type="noConversion"/>
  </si>
  <si>
    <t>화담23</t>
    <phoneticPr fontId="2" type="noConversion"/>
  </si>
  <si>
    <t>마니산 관광지 지정 및 조성계획 변경 관련 관계자 회의 실시 후 식사 제공</t>
    <phoneticPr fontId="2" type="noConversion"/>
  </si>
  <si>
    <t>두꺼비와 곱창</t>
    <phoneticPr fontId="2" type="noConversion"/>
  </si>
  <si>
    <t>조커피랩(JOE COFFEE LAB)</t>
    <phoneticPr fontId="2" type="noConversion"/>
  </si>
  <si>
    <t>강화군 생태관광 영상제작 제안서 평가위원회 실시에 따른 다과 및 음료 제공</t>
    <phoneticPr fontId="2" type="noConversion"/>
  </si>
  <si>
    <t>강화군 평화안보 관광활성화 연구용역 중간보고 회의 실시 후 식사 제공</t>
    <phoneticPr fontId="2" type="noConversion"/>
  </si>
  <si>
    <t>집중안전점검 간담회 실시 후 식사 제공</t>
    <phoneticPr fontId="2" type="noConversion"/>
  </si>
  <si>
    <t>관광과 업무추진비 집행현황(2026년 6월)</t>
    <phoneticPr fontId="2" type="noConversion"/>
  </si>
  <si>
    <t>씨유(CU)강화군청점</t>
    <phoneticPr fontId="2" type="noConversion"/>
  </si>
  <si>
    <t>저어전망대카페</t>
    <phoneticPr fontId="2" type="noConversion"/>
  </si>
  <si>
    <t>커피퀸</t>
    <phoneticPr fontId="2" type="noConversion"/>
  </si>
  <si>
    <t>2026년 강화별밤야행 행사대행 용역 제안서 평가위원회 실시에 따른 다과 구입</t>
    <phoneticPr fontId="2" type="noConversion"/>
  </si>
  <si>
    <t>2026년 강화 화개정원 축제 대행 용역 제안서 평가위원회 실시에 따른 다과 구입</t>
    <phoneticPr fontId="2" type="noConversion"/>
  </si>
  <si>
    <t>2026년 DMZ 관광 활성화 페스타 추진 간담회 실시에 따른 음료 구입</t>
    <phoneticPr fontId="2" type="noConversion"/>
  </si>
  <si>
    <t>2026년 화개정원 축제 관련 주민 협의회 실시에 따른 음료 구입</t>
    <phoneticPr fontId="2" type="noConversion"/>
  </si>
  <si>
    <t>관광과 업무추진비 집행현황(2026년 7월)</t>
    <phoneticPr fontId="2" type="noConversion"/>
  </si>
  <si>
    <t>주식회사 조양방직</t>
    <phoneticPr fontId="2" type="noConversion"/>
  </si>
  <si>
    <t>강화섬 진이쫄우동</t>
    <phoneticPr fontId="2" type="noConversion"/>
  </si>
  <si>
    <t>설빙 강화점</t>
    <phoneticPr fontId="2" type="noConversion"/>
  </si>
  <si>
    <t>강화군-의료법인 아인의료재단 아인병원 업무협약 관련 간담회 개최에 따른 식비 지급</t>
    <phoneticPr fontId="2" type="noConversion"/>
  </si>
  <si>
    <t>「마니산 관광지 야간 명소화사업(전기) 특수조명기구 구매」 제안서 평가위원회 개최에 따른 다과 구입</t>
    <phoneticPr fontId="2" type="noConversion"/>
  </si>
  <si>
    <t>강화군 관광활성화 사업 추진 간담회 개최에 따른 식비 및 간식비 지급</t>
    <phoneticPr fontId="2" type="noConversion"/>
  </si>
  <si>
    <t>관광과 업무추진비 집행현황(2026년 8월)</t>
    <phoneticPr fontId="2" type="noConversion"/>
  </si>
  <si>
    <t>마니산 관광지 야간 명소화사업 추진회의 개최에 따른 식비 지급</t>
    <phoneticPr fontId="2" type="noConversion"/>
  </si>
  <si>
    <t>모틀리</t>
    <phoneticPr fontId="2" type="noConversion"/>
  </si>
  <si>
    <t>강화솥밥집</t>
    <phoneticPr fontId="2" type="noConversion"/>
  </si>
  <si>
    <t>2026년 그린리모델링 시그니처 사업 관련 회의</t>
    <phoneticPr fontId="2" type="noConversion"/>
  </si>
  <si>
    <t>중앙마트</t>
    <phoneticPr fontId="2" type="noConversion"/>
  </si>
  <si>
    <t>2027년 강화군 관광활성화 사업 추진 간담회 개최에 따른 식비 지급</t>
    <phoneticPr fontId="2" type="noConversion"/>
  </si>
  <si>
    <t>2027년 강화군 주요업무 사업 추진을 위한 인천관광공사 간담회 개최에 따른 다과 구입</t>
    <phoneticPr fontId="2" type="noConversion"/>
  </si>
  <si>
    <t>파리바게트 강화읍점</t>
    <phoneticPr fontId="2" type="noConversion"/>
  </si>
  <si>
    <t>2026년 강화 화개정원 축제 추진 실무간담회 개최에 따른 다과 구입</t>
    <phoneticPr fontId="2" type="noConversion"/>
  </si>
  <si>
    <t>삼남피크닉</t>
    <phoneticPr fontId="2" type="noConversion"/>
  </si>
  <si>
    <t>백패킹 아웃도어 페스티벌 추진 관련 업무협의에 따른 다과 구입</t>
    <phoneticPr fontId="2" type="noConversion"/>
  </si>
  <si>
    <t>관광과 업무추진비 집행현황(2026년 9월)</t>
    <phoneticPr fontId="2" type="noConversion"/>
  </si>
  <si>
    <t>교동쌈밥</t>
    <phoneticPr fontId="2" type="noConversion"/>
  </si>
  <si>
    <t>DMZ 접경지역 관광 활성화 페스타 추진 관련 업무협의 후 식사 제공</t>
    <phoneticPr fontId="2" type="noConversion"/>
  </si>
  <si>
    <t>관광과 업무추진비 집행현황(2026년 10월)</t>
    <phoneticPr fontId="2" type="noConversion"/>
  </si>
  <si>
    <t>우트우트</t>
    <phoneticPr fontId="2" type="noConversion"/>
  </si>
  <si>
    <t>주식회사 금문도</t>
    <phoneticPr fontId="2" type="noConversion"/>
  </si>
  <si>
    <t>2026년 강화군 관광 숏폼 콘텐츠 공모전 심사위원회 개최에 따른 다과 제공</t>
    <phoneticPr fontId="2" type="noConversion"/>
  </si>
  <si>
    <t>강화 천문과학관 천체투영관 4D 모션 시스템 구축사업 제안서 평가위원회 개최에 따른 다과 제공</t>
    <phoneticPr fontId="2" type="noConversion"/>
  </si>
  <si>
    <t>마니산 관광지 지정 및 조성계획 관련 관계자 회의에 따른 식사 및 다과 제공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</si>
</sst>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,###"/>
    <numFmt numFmtId="178" formatCode="0_);[Red]\(0\)"/>
  </numFmts>
  <fonts count="2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30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5" applyNumberFormat="0" applyAlignment="0" applyProtection="0">
      <alignment vertical="center"/>
    </xf>
    <xf numFmtId="0" fontId="12" fillId="6" borderId="6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7" borderId="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</cellStyleXfs>
  <cellXfs count="87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shrinkToFit="1"/>
    </xf>
    <xf numFmtId="49" fontId="0" fillId="0" borderId="0" xfId="0" applyNumberFormat="1" applyAlignment="1">
      <alignment horizontal="center" vertical="center" shrinkToFit="1"/>
    </xf>
    <xf numFmtId="176" fontId="0" fillId="0" borderId="0" xfId="1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0" fillId="0" borderId="0" xfId="1" applyFont="1" applyAlignment="1">
      <alignment horizontal="center" vertical="center" wrapText="1"/>
    </xf>
    <xf numFmtId="49" fontId="24" fillId="33" borderId="1" xfId="0" applyNumberFormat="1" applyFont="1" applyFill="1" applyBorder="1" applyAlignment="1">
      <alignment horizontal="center" vertical="center" shrinkToFit="1"/>
    </xf>
    <xf numFmtId="0" fontId="24" fillId="33" borderId="1" xfId="0" applyFont="1" applyFill="1" applyBorder="1" applyAlignment="1">
      <alignment horizontal="center" vertical="center" shrinkToFit="1"/>
    </xf>
    <xf numFmtId="0" fontId="24" fillId="33" borderId="13" xfId="0" applyFont="1" applyFill="1" applyBorder="1" applyAlignment="1">
      <alignment horizontal="center" vertical="center" shrinkToFit="1"/>
    </xf>
    <xf numFmtId="0" fontId="24" fillId="34" borderId="1" xfId="0" applyFont="1" applyFill="1" applyBorder="1" applyAlignment="1">
      <alignment horizontal="center" vertical="center"/>
    </xf>
    <xf numFmtId="176" fontId="24" fillId="34" borderId="1" xfId="1" applyFont="1" applyFill="1" applyBorder="1" applyAlignment="1">
      <alignment horizontal="center" vertical="center"/>
    </xf>
    <xf numFmtId="178" fontId="21" fillId="0" borderId="1" xfId="229" applyNumberForma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49" fontId="21" fillId="0" borderId="1" xfId="229" applyNumberForma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177" fontId="22" fillId="0" borderId="1" xfId="0" applyNumberFormat="1" applyFont="1" applyBorder="1" applyAlignment="1">
      <alignment vertical="center"/>
    </xf>
    <xf numFmtId="0" fontId="24" fillId="34" borderId="1" xfId="0" applyFont="1" applyFill="1" applyBorder="1" applyAlignment="1">
      <alignment horizontal="center" vertical="center"/>
    </xf>
    <xf numFmtId="0" fontId="24" fillId="35" borderId="1" xfId="0" applyFont="1" applyFill="1" applyBorder="1" applyAlignment="1">
      <alignment horizontal="center" vertical="center"/>
    </xf>
    <xf numFmtId="20" fontId="20" fillId="35" borderId="1" xfId="0" applyNumberFormat="1" applyFont="1" applyFill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 wrapText="1"/>
    </xf>
    <xf numFmtId="0" fontId="20" fillId="35" borderId="1" xfId="0" applyFont="1" applyFill="1" applyBorder="1" applyAlignment="1">
      <alignment horizontal="center" vertical="center"/>
    </xf>
    <xf numFmtId="176" fontId="20" fillId="35" borderId="1" xfId="1" applyFont="1" applyFill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178" fontId="21" fillId="0" borderId="11" xfId="229" applyNumberFormat="1" applyBorder="1" applyAlignment="1">
      <alignment horizontal="center" vertical="center"/>
    </xf>
    <xf numFmtId="0" fontId="20" fillId="35" borderId="12" xfId="0" applyFont="1" applyFill="1" applyBorder="1" applyAlignment="1">
      <alignment horizontal="center" vertical="center"/>
    </xf>
    <xf numFmtId="14" fontId="20" fillId="35" borderId="12" xfId="0" applyNumberFormat="1" applyFont="1" applyFill="1" applyBorder="1" applyAlignment="1">
      <alignment horizontal="center" vertical="center"/>
    </xf>
    <xf numFmtId="0" fontId="20" fillId="35" borderId="12" xfId="0" applyFont="1" applyFill="1" applyBorder="1" applyAlignment="1">
      <alignment horizontal="center" vertical="center" wrapText="1"/>
    </xf>
    <xf numFmtId="0" fontId="24" fillId="34" borderId="1" xfId="0" applyFont="1" applyFill="1" applyBorder="1" applyAlignment="1">
      <alignment horizontal="center" vertical="center"/>
    </xf>
    <xf numFmtId="14" fontId="20" fillId="35" borderId="1" xfId="0" applyNumberFormat="1" applyFont="1" applyFill="1" applyBorder="1" applyAlignment="1">
      <alignment horizontal="center" vertical="center"/>
    </xf>
    <xf numFmtId="0" fontId="20" fillId="35" borderId="1" xfId="0" applyFont="1" applyFill="1" applyBorder="1" applyAlignment="1">
      <alignment vertical="center" wrapText="1"/>
    </xf>
    <xf numFmtId="0" fontId="22" fillId="0" borderId="1" xfId="0" applyFont="1" applyBorder="1" applyAlignment="1">
      <alignment vertical="center" wrapText="1"/>
    </xf>
    <xf numFmtId="0" fontId="24" fillId="3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 shrinkToFit="1"/>
    </xf>
    <xf numFmtId="176" fontId="0" fillId="0" borderId="1" xfId="1" applyFont="1" applyBorder="1" applyAlignment="1">
      <alignment horizontal="center" vertical="center"/>
    </xf>
    <xf numFmtId="0" fontId="24" fillId="34" borderId="1" xfId="0" applyFont="1" applyFill="1" applyBorder="1" applyAlignment="1">
      <alignment horizontal="center" vertical="center"/>
    </xf>
    <xf numFmtId="0" fontId="24" fillId="34" borderId="1" xfId="0" applyFont="1" applyFill="1" applyBorder="1" applyAlignment="1">
      <alignment horizontal="center" vertical="center"/>
    </xf>
    <xf numFmtId="178" fontId="20" fillId="35" borderId="1" xfId="0" applyNumberFormat="1" applyFont="1" applyFill="1" applyBorder="1" applyAlignment="1">
      <alignment horizontal="center" vertical="center"/>
    </xf>
    <xf numFmtId="0" fontId="20" fillId="35" borderId="1" xfId="0" applyFont="1" applyFill="1" applyBorder="1" applyAlignment="1">
      <alignment horizontal="left" vertical="center" wrapText="1"/>
    </xf>
    <xf numFmtId="0" fontId="22" fillId="0" borderId="1" xfId="0" applyFont="1" applyBorder="1" applyAlignment="1">
      <alignment horizontal="left" vertical="center" wrapText="1"/>
    </xf>
    <xf numFmtId="0" fontId="24" fillId="34" borderId="1" xfId="0" applyFont="1" applyFill="1" applyBorder="1" applyAlignment="1">
      <alignment horizontal="center" vertical="center"/>
    </xf>
    <xf numFmtId="0" fontId="24" fillId="34" borderId="1" xfId="0" applyFont="1" applyFill="1" applyBorder="1" applyAlignment="1">
      <alignment horizontal="center" vertical="center"/>
    </xf>
    <xf numFmtId="0" fontId="24" fillId="34" borderId="1" xfId="0" applyFont="1" applyFill="1" applyBorder="1" applyAlignment="1">
      <alignment horizontal="center" vertical="center"/>
    </xf>
    <xf numFmtId="0" fontId="24" fillId="34" borderId="1" xfId="0" applyFont="1" applyFill="1" applyBorder="1" applyAlignment="1">
      <alignment horizontal="center" vertical="center"/>
    </xf>
    <xf numFmtId="0" fontId="24" fillId="34" borderId="1" xfId="0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4" fillId="33" borderId="1" xfId="0" applyFont="1" applyFill="1" applyBorder="1" applyAlignment="1">
      <alignment horizontal="center" vertical="center"/>
    </xf>
    <xf numFmtId="49" fontId="3" fillId="33" borderId="1" xfId="0" applyNumberFormat="1" applyFont="1" applyFill="1" applyBorder="1" applyAlignment="1">
      <alignment horizontal="center" vertical="center" shrinkToFit="1"/>
    </xf>
    <xf numFmtId="0" fontId="24" fillId="33" borderId="12" xfId="0" applyFont="1" applyFill="1" applyBorder="1" applyAlignment="1">
      <alignment horizontal="center" vertical="center" shrinkToFit="1"/>
    </xf>
    <xf numFmtId="0" fontId="24" fillId="33" borderId="11" xfId="0" applyFont="1" applyFill="1" applyBorder="1" applyAlignment="1">
      <alignment horizontal="center" vertical="center" shrinkToFit="1"/>
    </xf>
    <xf numFmtId="176" fontId="24" fillId="33" borderId="12" xfId="1" applyFont="1" applyFill="1" applyBorder="1" applyAlignment="1">
      <alignment horizontal="center" vertical="center" wrapText="1"/>
    </xf>
    <xf numFmtId="176" fontId="24" fillId="33" borderId="11" xfId="1" applyFont="1" applyFill="1" applyBorder="1" applyAlignment="1">
      <alignment horizontal="center" vertical="center" wrapText="1"/>
    </xf>
    <xf numFmtId="176" fontId="24" fillId="33" borderId="12" xfId="1" applyFont="1" applyFill="1" applyBorder="1" applyAlignment="1">
      <alignment horizontal="center" vertical="center"/>
    </xf>
    <xf numFmtId="176" fontId="24" fillId="33" borderId="11" xfId="1" applyFont="1" applyFill="1" applyBorder="1" applyAlignment="1">
      <alignment horizontal="center" vertical="center"/>
    </xf>
    <xf numFmtId="0" fontId="24" fillId="33" borderId="12" xfId="0" applyFont="1" applyFill="1" applyBorder="1" applyAlignment="1">
      <alignment horizontal="center" vertical="center"/>
    </xf>
    <xf numFmtId="0" fontId="24" fillId="33" borderId="11" xfId="0" applyFont="1" applyFill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178" fontId="21" fillId="0" borderId="12" xfId="229" applyNumberFormat="1" applyBorder="1" applyAlignment="1">
      <alignment horizontal="center" vertical="center"/>
    </xf>
    <xf numFmtId="178" fontId="21" fillId="0" borderId="14" xfId="229" applyNumberFormat="1" applyBorder="1" applyAlignment="1">
      <alignment horizontal="center" vertical="center"/>
    </xf>
    <xf numFmtId="178" fontId="21" fillId="0" borderId="11" xfId="229" applyNumberForma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49" fontId="21" fillId="0" borderId="12" xfId="229" applyNumberFormat="1" applyBorder="1" applyAlignment="1">
      <alignment horizontal="center" vertical="center"/>
    </xf>
    <xf numFmtId="49" fontId="21" fillId="0" borderId="11" xfId="229" applyNumberFormat="1" applyBorder="1" applyAlignment="1">
      <alignment horizontal="center" vertical="center"/>
    </xf>
    <xf numFmtId="0" fontId="20" fillId="35" borderId="12" xfId="0" applyFont="1" applyFill="1" applyBorder="1" applyAlignment="1">
      <alignment horizontal="center" vertical="center"/>
    </xf>
    <xf numFmtId="0" fontId="20" fillId="35" borderId="11" xfId="0" applyFont="1" applyFill="1" applyBorder="1" applyAlignment="1">
      <alignment horizontal="center" vertical="center"/>
    </xf>
    <xf numFmtId="0" fontId="20" fillId="35" borderId="12" xfId="0" applyFont="1" applyFill="1" applyBorder="1" applyAlignment="1">
      <alignment horizontal="left" vertical="center" wrapText="1"/>
    </xf>
    <xf numFmtId="0" fontId="20" fillId="35" borderId="11" xfId="0" applyFont="1" applyFill="1" applyBorder="1" applyAlignment="1">
      <alignment horizontal="left" vertical="center" wrapText="1"/>
    </xf>
    <xf numFmtId="178" fontId="20" fillId="35" borderId="12" xfId="0" applyNumberFormat="1" applyFont="1" applyFill="1" applyBorder="1" applyAlignment="1">
      <alignment horizontal="center" vertical="center"/>
    </xf>
    <xf numFmtId="178" fontId="20" fillId="35" borderId="11" xfId="0" applyNumberFormat="1" applyFont="1" applyFill="1" applyBorder="1" applyAlignment="1">
      <alignment horizontal="center" vertical="center"/>
    </xf>
    <xf numFmtId="14" fontId="20" fillId="35" borderId="12" xfId="0" applyNumberFormat="1" applyFont="1" applyFill="1" applyBorder="1" applyAlignment="1">
      <alignment horizontal="center" vertical="center"/>
    </xf>
    <xf numFmtId="14" fontId="20" fillId="35" borderId="11" xfId="0" applyNumberFormat="1" applyFont="1" applyFill="1" applyBorder="1" applyAlignment="1">
      <alignment horizontal="center" vertical="center"/>
    </xf>
  </cellXfs>
  <cellStyles count="230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10" xfId="55" xr:uid="{00000000-0005-0000-0000-00002B000000}"/>
    <cellStyle name="표준 100" xfId="142" xr:uid="{00000000-0005-0000-0000-00002C000000}"/>
    <cellStyle name="표준 101" xfId="143" xr:uid="{00000000-0005-0000-0000-00002D000000}"/>
    <cellStyle name="표준 102" xfId="144" xr:uid="{00000000-0005-0000-0000-00002E000000}"/>
    <cellStyle name="표준 103" xfId="145" xr:uid="{00000000-0005-0000-0000-00002F000000}"/>
    <cellStyle name="표준 104" xfId="146" xr:uid="{00000000-0005-0000-0000-000030000000}"/>
    <cellStyle name="표준 105" xfId="147" xr:uid="{00000000-0005-0000-0000-000031000000}"/>
    <cellStyle name="표준 106" xfId="148" xr:uid="{00000000-0005-0000-0000-000032000000}"/>
    <cellStyle name="표준 107" xfId="149" xr:uid="{00000000-0005-0000-0000-000033000000}"/>
    <cellStyle name="표준 108" xfId="150" xr:uid="{00000000-0005-0000-0000-000034000000}"/>
    <cellStyle name="표준 109" xfId="151" xr:uid="{00000000-0005-0000-0000-000035000000}"/>
    <cellStyle name="표준 11" xfId="48" xr:uid="{00000000-0005-0000-0000-000036000000}"/>
    <cellStyle name="표준 110" xfId="152" xr:uid="{00000000-0005-0000-0000-000037000000}"/>
    <cellStyle name="표준 111" xfId="153" xr:uid="{00000000-0005-0000-0000-000038000000}"/>
    <cellStyle name="표준 112" xfId="154" xr:uid="{00000000-0005-0000-0000-000039000000}"/>
    <cellStyle name="표준 113" xfId="155" xr:uid="{00000000-0005-0000-0000-00003A000000}"/>
    <cellStyle name="표준 114" xfId="156" xr:uid="{00000000-0005-0000-0000-00003B000000}"/>
    <cellStyle name="표준 115" xfId="157" xr:uid="{00000000-0005-0000-0000-00003C000000}"/>
    <cellStyle name="표준 116" xfId="158" xr:uid="{00000000-0005-0000-0000-00003D000000}"/>
    <cellStyle name="표준 117" xfId="159" xr:uid="{00000000-0005-0000-0000-00003E000000}"/>
    <cellStyle name="표준 118" xfId="160" xr:uid="{00000000-0005-0000-0000-00003F000000}"/>
    <cellStyle name="표준 119" xfId="161" xr:uid="{00000000-0005-0000-0000-000040000000}"/>
    <cellStyle name="표준 12" xfId="56" xr:uid="{00000000-0005-0000-0000-000041000000}"/>
    <cellStyle name="표준 120" xfId="162" xr:uid="{00000000-0005-0000-0000-000042000000}"/>
    <cellStyle name="표준 121" xfId="163" xr:uid="{00000000-0005-0000-0000-000043000000}"/>
    <cellStyle name="표준 122" xfId="164" xr:uid="{00000000-0005-0000-0000-000044000000}"/>
    <cellStyle name="표준 123" xfId="165" xr:uid="{00000000-0005-0000-0000-000045000000}"/>
    <cellStyle name="표준 124" xfId="166" xr:uid="{00000000-0005-0000-0000-000046000000}"/>
    <cellStyle name="표준 125" xfId="167" xr:uid="{00000000-0005-0000-0000-000047000000}"/>
    <cellStyle name="표준 126" xfId="168" xr:uid="{00000000-0005-0000-0000-000048000000}"/>
    <cellStyle name="표준 127" xfId="169" xr:uid="{00000000-0005-0000-0000-000049000000}"/>
    <cellStyle name="표준 128" xfId="170" xr:uid="{00000000-0005-0000-0000-00004A000000}"/>
    <cellStyle name="표준 129" xfId="171" xr:uid="{00000000-0005-0000-0000-00004B000000}"/>
    <cellStyle name="표준 13" xfId="47" xr:uid="{00000000-0005-0000-0000-00004C000000}"/>
    <cellStyle name="표준 130" xfId="172" xr:uid="{00000000-0005-0000-0000-00004D000000}"/>
    <cellStyle name="표준 131" xfId="173" xr:uid="{00000000-0005-0000-0000-00004E000000}"/>
    <cellStyle name="표준 132" xfId="174" xr:uid="{00000000-0005-0000-0000-00004F000000}"/>
    <cellStyle name="표준 133" xfId="175" xr:uid="{00000000-0005-0000-0000-000050000000}"/>
    <cellStyle name="표준 134" xfId="176" xr:uid="{00000000-0005-0000-0000-000051000000}"/>
    <cellStyle name="표준 135" xfId="177" xr:uid="{00000000-0005-0000-0000-000052000000}"/>
    <cellStyle name="표준 136" xfId="178" xr:uid="{00000000-0005-0000-0000-000053000000}"/>
    <cellStyle name="표준 137" xfId="179" xr:uid="{00000000-0005-0000-0000-000054000000}"/>
    <cellStyle name="표준 138" xfId="180" xr:uid="{00000000-0005-0000-0000-000055000000}"/>
    <cellStyle name="표준 139" xfId="181" xr:uid="{00000000-0005-0000-0000-000056000000}"/>
    <cellStyle name="표준 14" xfId="54" xr:uid="{00000000-0005-0000-0000-000057000000}"/>
    <cellStyle name="표준 140" xfId="182" xr:uid="{00000000-0005-0000-0000-000058000000}"/>
    <cellStyle name="표준 141" xfId="183" xr:uid="{00000000-0005-0000-0000-000059000000}"/>
    <cellStyle name="표준 142" xfId="184" xr:uid="{00000000-0005-0000-0000-00005A000000}"/>
    <cellStyle name="표준 143" xfId="185" xr:uid="{00000000-0005-0000-0000-00005B000000}"/>
    <cellStyle name="표준 144" xfId="186" xr:uid="{00000000-0005-0000-0000-00005C000000}"/>
    <cellStyle name="표준 145" xfId="187" xr:uid="{00000000-0005-0000-0000-00005D000000}"/>
    <cellStyle name="표준 146" xfId="188" xr:uid="{00000000-0005-0000-0000-00005E000000}"/>
    <cellStyle name="표준 147" xfId="189" xr:uid="{00000000-0005-0000-0000-00005F000000}"/>
    <cellStyle name="표준 148" xfId="190" xr:uid="{00000000-0005-0000-0000-000060000000}"/>
    <cellStyle name="표준 149" xfId="191" xr:uid="{00000000-0005-0000-0000-000061000000}"/>
    <cellStyle name="표준 15" xfId="58" xr:uid="{00000000-0005-0000-0000-000062000000}"/>
    <cellStyle name="표준 150" xfId="192" xr:uid="{00000000-0005-0000-0000-000063000000}"/>
    <cellStyle name="표준 151" xfId="193" xr:uid="{00000000-0005-0000-0000-000064000000}"/>
    <cellStyle name="표준 152" xfId="194" xr:uid="{00000000-0005-0000-0000-000065000000}"/>
    <cellStyle name="표준 153" xfId="195" xr:uid="{00000000-0005-0000-0000-000066000000}"/>
    <cellStyle name="표준 154" xfId="196" xr:uid="{00000000-0005-0000-0000-000067000000}"/>
    <cellStyle name="표준 155" xfId="197" xr:uid="{00000000-0005-0000-0000-000068000000}"/>
    <cellStyle name="표준 156" xfId="198" xr:uid="{00000000-0005-0000-0000-000069000000}"/>
    <cellStyle name="표준 157" xfId="199" xr:uid="{00000000-0005-0000-0000-00006A000000}"/>
    <cellStyle name="표준 158" xfId="200" xr:uid="{00000000-0005-0000-0000-00006B000000}"/>
    <cellStyle name="표준 159" xfId="201" xr:uid="{00000000-0005-0000-0000-00006C000000}"/>
    <cellStyle name="표준 16" xfId="53" xr:uid="{00000000-0005-0000-0000-00006D000000}"/>
    <cellStyle name="표준 160" xfId="202" xr:uid="{00000000-0005-0000-0000-00006E000000}"/>
    <cellStyle name="표준 161" xfId="203" xr:uid="{00000000-0005-0000-0000-00006F000000}"/>
    <cellStyle name="표준 162" xfId="81" xr:uid="{00000000-0005-0000-0000-000070000000}"/>
    <cellStyle name="표준 163" xfId="204" xr:uid="{00000000-0005-0000-0000-000071000000}"/>
    <cellStyle name="표준 164" xfId="205" xr:uid="{00000000-0005-0000-0000-000072000000}"/>
    <cellStyle name="표준 165" xfId="209" xr:uid="{00000000-0005-0000-0000-000073000000}"/>
    <cellStyle name="표준 166" xfId="212" xr:uid="{00000000-0005-0000-0000-000074000000}"/>
    <cellStyle name="표준 167" xfId="214" xr:uid="{00000000-0005-0000-0000-000075000000}"/>
    <cellStyle name="표준 168" xfId="210" xr:uid="{00000000-0005-0000-0000-000076000000}"/>
    <cellStyle name="표준 169" xfId="215" xr:uid="{00000000-0005-0000-0000-000077000000}"/>
    <cellStyle name="표준 17" xfId="71" xr:uid="{00000000-0005-0000-0000-000078000000}"/>
    <cellStyle name="표준 170" xfId="213" xr:uid="{00000000-0005-0000-0000-000079000000}"/>
    <cellStyle name="표준 171" xfId="206" xr:uid="{00000000-0005-0000-0000-00007A000000}"/>
    <cellStyle name="표준 172" xfId="208" xr:uid="{00000000-0005-0000-0000-00007B000000}"/>
    <cellStyle name="표준 173" xfId="211" xr:uid="{00000000-0005-0000-0000-00007C000000}"/>
    <cellStyle name="표준 174" xfId="207" xr:uid="{00000000-0005-0000-0000-00007D000000}"/>
    <cellStyle name="표준 175" xfId="216" xr:uid="{00000000-0005-0000-0000-00007E000000}"/>
    <cellStyle name="표준 176" xfId="228" xr:uid="{00000000-0005-0000-0000-00007F000000}"/>
    <cellStyle name="표준 177" xfId="222" xr:uid="{00000000-0005-0000-0000-000080000000}"/>
    <cellStyle name="표준 178" xfId="221" xr:uid="{00000000-0005-0000-0000-000081000000}"/>
    <cellStyle name="표준 179" xfId="226" xr:uid="{00000000-0005-0000-0000-000082000000}"/>
    <cellStyle name="표준 18" xfId="64" xr:uid="{00000000-0005-0000-0000-000083000000}"/>
    <cellStyle name="표준 180" xfId="220" xr:uid="{00000000-0005-0000-0000-000084000000}"/>
    <cellStyle name="표준 181" xfId="227" xr:uid="{00000000-0005-0000-0000-000085000000}"/>
    <cellStyle name="표준 182" xfId="224" xr:uid="{00000000-0005-0000-0000-000086000000}"/>
    <cellStyle name="표준 183" xfId="225" xr:uid="{00000000-0005-0000-0000-000087000000}"/>
    <cellStyle name="표준 184" xfId="223" xr:uid="{00000000-0005-0000-0000-000088000000}"/>
    <cellStyle name="표준 185" xfId="218" xr:uid="{00000000-0005-0000-0000-000089000000}"/>
    <cellStyle name="표준 186" xfId="219" xr:uid="{00000000-0005-0000-0000-00008A000000}"/>
    <cellStyle name="표준 187" xfId="217" xr:uid="{00000000-0005-0000-0000-00008B000000}"/>
    <cellStyle name="표준 188" xfId="229" xr:uid="{00000000-0005-0000-0000-00008C000000}"/>
    <cellStyle name="표준 19" xfId="63" xr:uid="{00000000-0005-0000-0000-00008D000000}"/>
    <cellStyle name="표준 2" xfId="43" xr:uid="{00000000-0005-0000-0000-00008E000000}"/>
    <cellStyle name="표준 20" xfId="68" xr:uid="{00000000-0005-0000-0000-00008F000000}"/>
    <cellStyle name="표준 21" xfId="62" xr:uid="{00000000-0005-0000-0000-000090000000}"/>
    <cellStyle name="표준 22" xfId="70" xr:uid="{00000000-0005-0000-0000-000091000000}"/>
    <cellStyle name="표준 23" xfId="66" xr:uid="{00000000-0005-0000-0000-000092000000}"/>
    <cellStyle name="표준 24" xfId="67" xr:uid="{00000000-0005-0000-0000-000093000000}"/>
    <cellStyle name="표준 25" xfId="65" xr:uid="{00000000-0005-0000-0000-000094000000}"/>
    <cellStyle name="표준 26" xfId="57" xr:uid="{00000000-0005-0000-0000-000095000000}"/>
    <cellStyle name="표준 27" xfId="61" xr:uid="{00000000-0005-0000-0000-000096000000}"/>
    <cellStyle name="표준 28" xfId="60" xr:uid="{00000000-0005-0000-0000-000097000000}"/>
    <cellStyle name="표준 29" xfId="69" xr:uid="{00000000-0005-0000-0000-000098000000}"/>
    <cellStyle name="표준 3" xfId="44" xr:uid="{00000000-0005-0000-0000-000099000000}"/>
    <cellStyle name="표준 30" xfId="52" xr:uid="{00000000-0005-0000-0000-00009A000000}"/>
    <cellStyle name="표준 31" xfId="72" xr:uid="{00000000-0005-0000-0000-00009B000000}"/>
    <cellStyle name="표준 32" xfId="73" xr:uid="{00000000-0005-0000-0000-00009C000000}"/>
    <cellStyle name="표준 33" xfId="74" xr:uid="{00000000-0005-0000-0000-00009D000000}"/>
    <cellStyle name="표준 34" xfId="75" xr:uid="{00000000-0005-0000-0000-00009E000000}"/>
    <cellStyle name="표준 35" xfId="76" xr:uid="{00000000-0005-0000-0000-00009F000000}"/>
    <cellStyle name="표준 36" xfId="77" xr:uid="{00000000-0005-0000-0000-0000A0000000}"/>
    <cellStyle name="표준 37" xfId="78" xr:uid="{00000000-0005-0000-0000-0000A1000000}"/>
    <cellStyle name="표준 38" xfId="79" xr:uid="{00000000-0005-0000-0000-0000A2000000}"/>
    <cellStyle name="표준 39" xfId="80" xr:uid="{00000000-0005-0000-0000-0000A3000000}"/>
    <cellStyle name="표준 4" xfId="45" xr:uid="{00000000-0005-0000-0000-0000A4000000}"/>
    <cellStyle name="표준 40" xfId="85" xr:uid="{00000000-0005-0000-0000-0000A5000000}"/>
    <cellStyle name="표준 41" xfId="88" xr:uid="{00000000-0005-0000-0000-0000A6000000}"/>
    <cellStyle name="표준 42" xfId="90" xr:uid="{00000000-0005-0000-0000-0000A7000000}"/>
    <cellStyle name="표준 43" xfId="86" xr:uid="{00000000-0005-0000-0000-0000A8000000}"/>
    <cellStyle name="표준 44" xfId="91" xr:uid="{00000000-0005-0000-0000-0000A9000000}"/>
    <cellStyle name="표준 45" xfId="89" xr:uid="{00000000-0005-0000-0000-0000AA000000}"/>
    <cellStyle name="표준 46" xfId="82" xr:uid="{00000000-0005-0000-0000-0000AB000000}"/>
    <cellStyle name="표준 47" xfId="84" xr:uid="{00000000-0005-0000-0000-0000AC000000}"/>
    <cellStyle name="표준 48" xfId="87" xr:uid="{00000000-0005-0000-0000-0000AD000000}"/>
    <cellStyle name="표준 49" xfId="83" xr:uid="{00000000-0005-0000-0000-0000AE000000}"/>
    <cellStyle name="표준 5" xfId="51" xr:uid="{00000000-0005-0000-0000-0000AF000000}"/>
    <cellStyle name="표준 50" xfId="92" xr:uid="{00000000-0005-0000-0000-0000B0000000}"/>
    <cellStyle name="표준 51" xfId="113" xr:uid="{00000000-0005-0000-0000-0000B1000000}"/>
    <cellStyle name="표준 52" xfId="102" xr:uid="{00000000-0005-0000-0000-0000B2000000}"/>
    <cellStyle name="표준 53" xfId="100" xr:uid="{00000000-0005-0000-0000-0000B3000000}"/>
    <cellStyle name="표준 54" xfId="108" xr:uid="{00000000-0005-0000-0000-0000B4000000}"/>
    <cellStyle name="표준 55" xfId="99" xr:uid="{00000000-0005-0000-0000-0000B5000000}"/>
    <cellStyle name="표준 56" xfId="112" xr:uid="{00000000-0005-0000-0000-0000B6000000}"/>
    <cellStyle name="표준 57" xfId="106" xr:uid="{00000000-0005-0000-0000-0000B7000000}"/>
    <cellStyle name="표준 58" xfId="107" xr:uid="{00000000-0005-0000-0000-0000B8000000}"/>
    <cellStyle name="표준 59" xfId="103" xr:uid="{00000000-0005-0000-0000-0000B9000000}"/>
    <cellStyle name="표준 6" xfId="50" xr:uid="{00000000-0005-0000-0000-0000BA000000}"/>
    <cellStyle name="표준 60" xfId="96" xr:uid="{00000000-0005-0000-0000-0000BB000000}"/>
    <cellStyle name="표준 61" xfId="97" xr:uid="{00000000-0005-0000-0000-0000BC000000}"/>
    <cellStyle name="표준 62" xfId="93" xr:uid="{00000000-0005-0000-0000-0000BD000000}"/>
    <cellStyle name="표준 63" xfId="109" xr:uid="{00000000-0005-0000-0000-0000BE000000}"/>
    <cellStyle name="표준 64" xfId="95" xr:uid="{00000000-0005-0000-0000-0000BF000000}"/>
    <cellStyle name="표준 65" xfId="101" xr:uid="{00000000-0005-0000-0000-0000C0000000}"/>
    <cellStyle name="표준 66" xfId="104" xr:uid="{00000000-0005-0000-0000-0000C1000000}"/>
    <cellStyle name="표준 67" xfId="115" xr:uid="{00000000-0005-0000-0000-0000C2000000}"/>
    <cellStyle name="표준 68" xfId="94" xr:uid="{00000000-0005-0000-0000-0000C3000000}"/>
    <cellStyle name="표준 69" xfId="105" xr:uid="{00000000-0005-0000-0000-0000C4000000}"/>
    <cellStyle name="표준 7" xfId="59" xr:uid="{00000000-0005-0000-0000-0000C5000000}"/>
    <cellStyle name="표준 70" xfId="111" xr:uid="{00000000-0005-0000-0000-0000C6000000}"/>
    <cellStyle name="표준 71" xfId="110" xr:uid="{00000000-0005-0000-0000-0000C7000000}"/>
    <cellStyle name="표준 72" xfId="114" xr:uid="{00000000-0005-0000-0000-0000C8000000}"/>
    <cellStyle name="표준 73" xfId="98" xr:uid="{00000000-0005-0000-0000-0000C9000000}"/>
    <cellStyle name="표준 74" xfId="116" xr:uid="{00000000-0005-0000-0000-0000CA000000}"/>
    <cellStyle name="표준 75" xfId="117" xr:uid="{00000000-0005-0000-0000-0000CB000000}"/>
    <cellStyle name="표준 76" xfId="118" xr:uid="{00000000-0005-0000-0000-0000CC000000}"/>
    <cellStyle name="표준 77" xfId="119" xr:uid="{00000000-0005-0000-0000-0000CD000000}"/>
    <cellStyle name="표준 78" xfId="120" xr:uid="{00000000-0005-0000-0000-0000CE000000}"/>
    <cellStyle name="표준 79" xfId="121" xr:uid="{00000000-0005-0000-0000-0000CF000000}"/>
    <cellStyle name="표준 8" xfId="49" xr:uid="{00000000-0005-0000-0000-0000D0000000}"/>
    <cellStyle name="표준 80" xfId="122" xr:uid="{00000000-0005-0000-0000-0000D1000000}"/>
    <cellStyle name="표준 81" xfId="123" xr:uid="{00000000-0005-0000-0000-0000D2000000}"/>
    <cellStyle name="표준 82" xfId="124" xr:uid="{00000000-0005-0000-0000-0000D3000000}"/>
    <cellStyle name="표준 83" xfId="125" xr:uid="{00000000-0005-0000-0000-0000D4000000}"/>
    <cellStyle name="표준 84" xfId="126" xr:uid="{00000000-0005-0000-0000-0000D5000000}"/>
    <cellStyle name="표준 85" xfId="127" xr:uid="{00000000-0005-0000-0000-0000D6000000}"/>
    <cellStyle name="표준 86" xfId="128" xr:uid="{00000000-0005-0000-0000-0000D7000000}"/>
    <cellStyle name="표준 87" xfId="129" xr:uid="{00000000-0005-0000-0000-0000D8000000}"/>
    <cellStyle name="표준 88" xfId="130" xr:uid="{00000000-0005-0000-0000-0000D9000000}"/>
    <cellStyle name="표준 89" xfId="131" xr:uid="{00000000-0005-0000-0000-0000DA000000}"/>
    <cellStyle name="표준 9" xfId="46" xr:uid="{00000000-0005-0000-0000-0000DB000000}"/>
    <cellStyle name="표준 90" xfId="132" xr:uid="{00000000-0005-0000-0000-0000DC000000}"/>
    <cellStyle name="표준 91" xfId="133" xr:uid="{00000000-0005-0000-0000-0000DD000000}"/>
    <cellStyle name="표준 92" xfId="134" xr:uid="{00000000-0005-0000-0000-0000DE000000}"/>
    <cellStyle name="표준 93" xfId="135" xr:uid="{00000000-0005-0000-0000-0000DF000000}"/>
    <cellStyle name="표준 94" xfId="136" xr:uid="{00000000-0005-0000-0000-0000E0000000}"/>
    <cellStyle name="표준 95" xfId="137" xr:uid="{00000000-0005-0000-0000-0000E1000000}"/>
    <cellStyle name="표준 96" xfId="138" xr:uid="{00000000-0005-0000-0000-0000E2000000}"/>
    <cellStyle name="표준 97" xfId="139" xr:uid="{00000000-0005-0000-0000-0000E3000000}"/>
    <cellStyle name="표준 98" xfId="140" xr:uid="{00000000-0005-0000-0000-0000E4000000}"/>
    <cellStyle name="표준 99" xfId="141" xr:uid="{00000000-0005-0000-0000-0000E5000000}"/>
  </cellStyles>
  <dxfs count="0"/>
  <tableStyles count="0" defaultTableStyle="TableStyleMedium2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4B491D-EC5E-4A58-AD6F-96364EC45085}">
  <dimension ref="A2:J7"/>
  <sheetViews>
    <sheetView zoomScale="85" zoomScaleNormal="85" zoomScaleSheetLayoutView="80" workbookViewId="0">
      <selection activeCell="A2" sqref="A2:J2"/>
    </sheetView>
  </sheetViews>
  <sheetFormatPr defaultRowHeight="16.5" x14ac:dyDescent="0.3"/>
  <cols>
    <col min="1" max="1" width="5.5" bestFit="1" customWidth="1"/>
    <col min="2" max="2" width="16.125" style="2" customWidth="1"/>
    <col min="3" max="3" width="16.625" style="5" customWidth="1"/>
    <col min="4" max="4" width="11.75" style="5" customWidth="1"/>
    <col min="5" max="5" width="18" style="4" customWidth="1"/>
    <col min="6" max="6" width="55.25" style="4" customWidth="1"/>
    <col min="7" max="7" width="16.75" style="9" customWidth="1"/>
    <col min="8" max="8" width="16.25" style="6" customWidth="1"/>
    <col min="9" max="9" width="11.75" style="2" customWidth="1"/>
    <col min="10" max="10" width="10.625" style="2" customWidth="1"/>
  </cols>
  <sheetData>
    <row r="2" spans="1:10" s="1" customFormat="1" ht="45" customHeight="1" x14ac:dyDescent="0.3">
      <c r="A2" s="51" t="s">
        <v>32</v>
      </c>
      <c r="B2" s="51"/>
      <c r="C2" s="51"/>
      <c r="D2" s="51"/>
      <c r="E2" s="51"/>
      <c r="F2" s="51"/>
      <c r="G2" s="51"/>
      <c r="H2" s="51"/>
      <c r="I2" s="51"/>
      <c r="J2" s="51"/>
    </row>
    <row r="3" spans="1:10" x14ac:dyDescent="0.3">
      <c r="I3" s="3"/>
      <c r="J3" s="3"/>
    </row>
    <row r="4" spans="1:10" ht="20.25" customHeight="1" x14ac:dyDescent="0.3">
      <c r="A4" s="52" t="s">
        <v>1</v>
      </c>
      <c r="B4" s="52" t="s">
        <v>0</v>
      </c>
      <c r="C4" s="53" t="s">
        <v>7</v>
      </c>
      <c r="D4" s="53"/>
      <c r="E4" s="12" t="s">
        <v>9</v>
      </c>
      <c r="F4" s="54" t="s">
        <v>2</v>
      </c>
      <c r="G4" s="56" t="s">
        <v>5</v>
      </c>
      <c r="H4" s="58" t="s">
        <v>11</v>
      </c>
      <c r="I4" s="60" t="s">
        <v>12</v>
      </c>
      <c r="J4" s="60" t="s">
        <v>3</v>
      </c>
    </row>
    <row r="5" spans="1:10" s="8" customFormat="1" ht="20.25" customHeight="1" x14ac:dyDescent="0.3">
      <c r="A5" s="52"/>
      <c r="B5" s="52"/>
      <c r="C5" s="10" t="s">
        <v>6</v>
      </c>
      <c r="D5" s="10" t="s">
        <v>8</v>
      </c>
      <c r="E5" s="11" t="s">
        <v>10</v>
      </c>
      <c r="F5" s="55"/>
      <c r="G5" s="57"/>
      <c r="H5" s="59"/>
      <c r="I5" s="61"/>
      <c r="J5" s="61"/>
    </row>
    <row r="6" spans="1:10" s="8" customFormat="1" ht="20.25" customHeight="1" x14ac:dyDescent="0.3">
      <c r="A6" s="50" t="s">
        <v>13</v>
      </c>
      <c r="B6" s="50"/>
      <c r="C6" s="50"/>
      <c r="D6" s="50"/>
      <c r="E6" s="50"/>
      <c r="F6" s="50"/>
      <c r="G6" s="50"/>
      <c r="H6" s="14">
        <f>SUM(H7:H137)</f>
        <v>149000</v>
      </c>
      <c r="I6" s="22"/>
      <c r="J6" s="22"/>
    </row>
    <row r="7" spans="1:10" s="7" customFormat="1" ht="20.25" customHeight="1" x14ac:dyDescent="0.3">
      <c r="A7" s="16">
        <v>1</v>
      </c>
      <c r="B7" s="20" t="s">
        <v>15</v>
      </c>
      <c r="C7" s="17" t="s">
        <v>16</v>
      </c>
      <c r="D7" s="18">
        <v>0.51944444444444449</v>
      </c>
      <c r="E7" s="20" t="s">
        <v>17</v>
      </c>
      <c r="F7" s="20" t="s">
        <v>18</v>
      </c>
      <c r="G7" s="15">
        <v>7</v>
      </c>
      <c r="H7" s="21">
        <v>149000</v>
      </c>
      <c r="I7" s="19" t="s">
        <v>14</v>
      </c>
      <c r="J7" s="19" t="s">
        <v>4</v>
      </c>
    </row>
  </sheetData>
  <mergeCells count="10">
    <mergeCell ref="A6:G6"/>
    <mergeCell ref="A2:J2"/>
    <mergeCell ref="A4:A5"/>
    <mergeCell ref="B4:B5"/>
    <mergeCell ref="C4:D4"/>
    <mergeCell ref="F4:F5"/>
    <mergeCell ref="G4:G5"/>
    <mergeCell ref="H4:H5"/>
    <mergeCell ref="I4:I5"/>
    <mergeCell ref="J4:J5"/>
  </mergeCells>
  <phoneticPr fontId="2" type="noConversion"/>
  <pageMargins left="0.7" right="0.7" top="0.75" bottom="0.75" header="0.3" footer="0.3"/>
  <pageSetup paperSize="9" scale="3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11"/>
  <sheetViews>
    <sheetView zoomScale="85" zoomScaleNormal="85" zoomScaleSheetLayoutView="80" workbookViewId="0">
      <selection activeCell="C37" sqref="C37"/>
    </sheetView>
  </sheetViews>
  <sheetFormatPr defaultRowHeight="16.5" x14ac:dyDescent="0.3"/>
  <cols>
    <col min="1" max="1" width="5.5" bestFit="1" customWidth="1"/>
    <col min="2" max="2" width="16.125" style="2" customWidth="1"/>
    <col min="3" max="3" width="16.625" style="5" customWidth="1"/>
    <col min="4" max="4" width="11.75" style="5" customWidth="1"/>
    <col min="5" max="5" width="22.25" style="4" bestFit="1" customWidth="1"/>
    <col min="6" max="6" width="63.375" style="4" customWidth="1"/>
    <col min="7" max="7" width="16.75" style="9" customWidth="1"/>
    <col min="8" max="8" width="16.25" style="6" customWidth="1"/>
    <col min="9" max="9" width="11.75" style="2" customWidth="1"/>
    <col min="10" max="10" width="10.625" style="2" customWidth="1"/>
  </cols>
  <sheetData>
    <row r="2" spans="1:10" s="1" customFormat="1" ht="45" customHeight="1" x14ac:dyDescent="0.3">
      <c r="A2" s="51" t="s">
        <v>19</v>
      </c>
      <c r="B2" s="51"/>
      <c r="C2" s="51"/>
      <c r="D2" s="51"/>
      <c r="E2" s="51"/>
      <c r="F2" s="51"/>
      <c r="G2" s="51"/>
      <c r="H2" s="51"/>
      <c r="I2" s="51"/>
      <c r="J2" s="51"/>
    </row>
    <row r="3" spans="1:10" x14ac:dyDescent="0.3">
      <c r="I3" s="3"/>
      <c r="J3" s="3"/>
    </row>
    <row r="4" spans="1:10" ht="20.25" customHeight="1" x14ac:dyDescent="0.3">
      <c r="A4" s="52" t="s">
        <v>1</v>
      </c>
      <c r="B4" s="52" t="s">
        <v>0</v>
      </c>
      <c r="C4" s="53" t="s">
        <v>7</v>
      </c>
      <c r="D4" s="53"/>
      <c r="E4" s="12" t="s">
        <v>9</v>
      </c>
      <c r="F4" s="54" t="s">
        <v>2</v>
      </c>
      <c r="G4" s="56" t="s">
        <v>5</v>
      </c>
      <c r="H4" s="58" t="s">
        <v>11</v>
      </c>
      <c r="I4" s="60" t="s">
        <v>12</v>
      </c>
      <c r="J4" s="60" t="s">
        <v>3</v>
      </c>
    </row>
    <row r="5" spans="1:10" s="8" customFormat="1" ht="20.25" customHeight="1" x14ac:dyDescent="0.3">
      <c r="A5" s="52"/>
      <c r="B5" s="52"/>
      <c r="C5" s="10" t="s">
        <v>6</v>
      </c>
      <c r="D5" s="10" t="s">
        <v>8</v>
      </c>
      <c r="E5" s="11" t="s">
        <v>10</v>
      </c>
      <c r="F5" s="55"/>
      <c r="G5" s="57"/>
      <c r="H5" s="59"/>
      <c r="I5" s="61"/>
      <c r="J5" s="61"/>
    </row>
    <row r="6" spans="1:10" s="8" customFormat="1" ht="20.25" customHeight="1" x14ac:dyDescent="0.3">
      <c r="A6" s="50" t="s">
        <v>13</v>
      </c>
      <c r="B6" s="50"/>
      <c r="C6" s="50"/>
      <c r="D6" s="50"/>
      <c r="E6" s="50"/>
      <c r="F6" s="50"/>
      <c r="G6" s="50"/>
      <c r="H6" s="14">
        <f>SUM(H7:H11)</f>
        <v>554100</v>
      </c>
      <c r="I6" s="13"/>
      <c r="J6" s="13"/>
    </row>
    <row r="7" spans="1:10" s="8" customFormat="1" ht="20.25" customHeight="1" x14ac:dyDescent="0.3">
      <c r="A7" s="31">
        <v>1</v>
      </c>
      <c r="B7" s="20" t="s">
        <v>20</v>
      </c>
      <c r="C7" s="32">
        <v>46055</v>
      </c>
      <c r="D7" s="24">
        <v>0.39166666666666666</v>
      </c>
      <c r="E7" s="27" t="s">
        <v>26</v>
      </c>
      <c r="F7" s="33" t="s">
        <v>27</v>
      </c>
      <c r="G7" s="31">
        <v>28</v>
      </c>
      <c r="H7" s="28">
        <v>78900</v>
      </c>
      <c r="I7" s="19" t="s">
        <v>14</v>
      </c>
      <c r="J7" s="19" t="s">
        <v>4</v>
      </c>
    </row>
    <row r="8" spans="1:10" s="8" customFormat="1" ht="20.25" customHeight="1" x14ac:dyDescent="0.3">
      <c r="A8" s="74">
        <v>2</v>
      </c>
      <c r="B8" s="65" t="s">
        <v>20</v>
      </c>
      <c r="C8" s="62" t="s">
        <v>21</v>
      </c>
      <c r="D8" s="18">
        <v>0.38055555555555554</v>
      </c>
      <c r="E8" s="20" t="s">
        <v>24</v>
      </c>
      <c r="F8" s="68" t="s">
        <v>22</v>
      </c>
      <c r="G8" s="71">
        <v>7</v>
      </c>
      <c r="H8" s="21">
        <v>34200</v>
      </c>
      <c r="I8" s="19" t="s">
        <v>14</v>
      </c>
      <c r="J8" s="19" t="s">
        <v>4</v>
      </c>
    </row>
    <row r="9" spans="1:10" s="8" customFormat="1" ht="20.25" customHeight="1" x14ac:dyDescent="0.3">
      <c r="A9" s="75"/>
      <c r="B9" s="66"/>
      <c r="C9" s="63"/>
      <c r="D9" s="24">
        <v>0.38958333333333334</v>
      </c>
      <c r="E9" s="27" t="s">
        <v>25</v>
      </c>
      <c r="F9" s="69"/>
      <c r="G9" s="72"/>
      <c r="H9" s="28">
        <v>9000</v>
      </c>
      <c r="I9" s="19" t="s">
        <v>14</v>
      </c>
      <c r="J9" s="19" t="s">
        <v>4</v>
      </c>
    </row>
    <row r="10" spans="1:10" s="8" customFormat="1" ht="20.25" customHeight="1" x14ac:dyDescent="0.3">
      <c r="A10" s="76"/>
      <c r="B10" s="67"/>
      <c r="C10" s="64"/>
      <c r="D10" s="24">
        <v>0.52013888888888882</v>
      </c>
      <c r="E10" s="27" t="s">
        <v>23</v>
      </c>
      <c r="F10" s="70"/>
      <c r="G10" s="73"/>
      <c r="H10" s="28">
        <v>76000</v>
      </c>
      <c r="I10" s="19" t="s">
        <v>14</v>
      </c>
      <c r="J10" s="19" t="s">
        <v>4</v>
      </c>
    </row>
    <row r="11" spans="1:10" s="8" customFormat="1" ht="20.25" customHeight="1" x14ac:dyDescent="0.3">
      <c r="A11" s="23">
        <v>3</v>
      </c>
      <c r="B11" s="25" t="s">
        <v>28</v>
      </c>
      <c r="C11" s="29" t="s">
        <v>29</v>
      </c>
      <c r="D11" s="24">
        <v>0.82847222222222217</v>
      </c>
      <c r="E11" s="27" t="s">
        <v>30</v>
      </c>
      <c r="F11" s="26" t="s">
        <v>31</v>
      </c>
      <c r="G11" s="30">
        <v>11</v>
      </c>
      <c r="H11" s="28">
        <v>356000</v>
      </c>
      <c r="I11" s="19" t="s">
        <v>14</v>
      </c>
      <c r="J11" s="19" t="s">
        <v>4</v>
      </c>
    </row>
  </sheetData>
  <mergeCells count="15">
    <mergeCell ref="A6:G6"/>
    <mergeCell ref="A2:J2"/>
    <mergeCell ref="A4:A5"/>
    <mergeCell ref="B4:B5"/>
    <mergeCell ref="C4:D4"/>
    <mergeCell ref="F4:F5"/>
    <mergeCell ref="G4:G5"/>
    <mergeCell ref="H4:H5"/>
    <mergeCell ref="I4:I5"/>
    <mergeCell ref="J4:J5"/>
    <mergeCell ref="C8:C10"/>
    <mergeCell ref="B8:B10"/>
    <mergeCell ref="F8:F10"/>
    <mergeCell ref="G8:G10"/>
    <mergeCell ref="A8:A10"/>
  </mergeCells>
  <phoneticPr fontId="2" type="noConversion"/>
  <pageMargins left="0.7" right="0.7" top="0.75" bottom="0.75" header="0.3" footer="0.3"/>
  <pageSetup paperSize="9" scale="3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8DC2A-6441-4CBF-9A30-AE90BA1A2A4D}">
  <dimension ref="A2:J9"/>
  <sheetViews>
    <sheetView zoomScale="85" zoomScaleNormal="85" zoomScaleSheetLayoutView="80" workbookViewId="0">
      <selection activeCell="A2" sqref="A2:J2"/>
    </sheetView>
  </sheetViews>
  <sheetFormatPr defaultRowHeight="16.5" x14ac:dyDescent="0.3"/>
  <cols>
    <col min="1" max="1" width="5.5" bestFit="1" customWidth="1"/>
    <col min="2" max="2" width="16.125" style="2" customWidth="1"/>
    <col min="3" max="3" width="16.625" style="5" customWidth="1"/>
    <col min="4" max="4" width="11.75" style="5" customWidth="1"/>
    <col min="5" max="5" width="22.25" style="4" bestFit="1" customWidth="1"/>
    <col min="6" max="6" width="77.875" style="4" customWidth="1"/>
    <col min="7" max="7" width="16.75" style="9" customWidth="1"/>
    <col min="8" max="8" width="16.25" style="6" customWidth="1"/>
    <col min="9" max="9" width="11.75" style="2" customWidth="1"/>
    <col min="10" max="10" width="10.625" style="2" customWidth="1"/>
  </cols>
  <sheetData>
    <row r="2" spans="1:10" s="1" customFormat="1" ht="45" customHeight="1" x14ac:dyDescent="0.3">
      <c r="A2" s="51" t="s">
        <v>33</v>
      </c>
      <c r="B2" s="51"/>
      <c r="C2" s="51"/>
      <c r="D2" s="51"/>
      <c r="E2" s="51"/>
      <c r="F2" s="51"/>
      <c r="G2" s="51"/>
      <c r="H2" s="51"/>
      <c r="I2" s="51"/>
      <c r="J2" s="51"/>
    </row>
    <row r="3" spans="1:10" x14ac:dyDescent="0.3">
      <c r="I3" s="3"/>
      <c r="J3" s="3"/>
    </row>
    <row r="4" spans="1:10" ht="20.25" customHeight="1" x14ac:dyDescent="0.3">
      <c r="A4" s="52" t="s">
        <v>1</v>
      </c>
      <c r="B4" s="52" t="s">
        <v>0</v>
      </c>
      <c r="C4" s="53" t="s">
        <v>7</v>
      </c>
      <c r="D4" s="53"/>
      <c r="E4" s="12" t="s">
        <v>9</v>
      </c>
      <c r="F4" s="54" t="s">
        <v>2</v>
      </c>
      <c r="G4" s="56" t="s">
        <v>5</v>
      </c>
      <c r="H4" s="58" t="s">
        <v>11</v>
      </c>
      <c r="I4" s="60" t="s">
        <v>12</v>
      </c>
      <c r="J4" s="60" t="s">
        <v>3</v>
      </c>
    </row>
    <row r="5" spans="1:10" s="8" customFormat="1" ht="20.25" customHeight="1" x14ac:dyDescent="0.3">
      <c r="A5" s="52"/>
      <c r="B5" s="52"/>
      <c r="C5" s="10" t="s">
        <v>6</v>
      </c>
      <c r="D5" s="10" t="s">
        <v>8</v>
      </c>
      <c r="E5" s="11" t="s">
        <v>10</v>
      </c>
      <c r="F5" s="55"/>
      <c r="G5" s="57"/>
      <c r="H5" s="59"/>
      <c r="I5" s="61"/>
      <c r="J5" s="61"/>
    </row>
    <row r="6" spans="1:10" s="8" customFormat="1" ht="20.25" customHeight="1" x14ac:dyDescent="0.3">
      <c r="A6" s="50" t="s">
        <v>13</v>
      </c>
      <c r="B6" s="50"/>
      <c r="C6" s="50"/>
      <c r="D6" s="50"/>
      <c r="E6" s="50"/>
      <c r="F6" s="50"/>
      <c r="G6" s="50"/>
      <c r="H6" s="14">
        <f>SUM(H7:H9)</f>
        <v>219500</v>
      </c>
      <c r="I6" s="34"/>
      <c r="J6" s="34"/>
    </row>
    <row r="7" spans="1:10" s="8" customFormat="1" ht="20.25" customHeight="1" x14ac:dyDescent="0.3">
      <c r="A7" s="27">
        <v>1</v>
      </c>
      <c r="B7" s="20" t="s">
        <v>20</v>
      </c>
      <c r="C7" s="35">
        <v>46090</v>
      </c>
      <c r="D7" s="24">
        <v>0.65486111111111112</v>
      </c>
      <c r="E7" s="20" t="s">
        <v>34</v>
      </c>
      <c r="F7" s="36" t="s">
        <v>35</v>
      </c>
      <c r="G7" s="27">
        <v>8</v>
      </c>
      <c r="H7" s="28">
        <v>30500</v>
      </c>
      <c r="I7" s="19" t="s">
        <v>14</v>
      </c>
      <c r="J7" s="19" t="s">
        <v>4</v>
      </c>
    </row>
    <row r="8" spans="1:10" s="8" customFormat="1" ht="20.25" customHeight="1" x14ac:dyDescent="0.3">
      <c r="A8" s="16">
        <v>2</v>
      </c>
      <c r="B8" s="20" t="s">
        <v>20</v>
      </c>
      <c r="C8" s="17" t="s">
        <v>36</v>
      </c>
      <c r="D8" s="18">
        <v>0.47222222222222227</v>
      </c>
      <c r="E8" s="20" t="s">
        <v>34</v>
      </c>
      <c r="F8" s="37" t="s">
        <v>37</v>
      </c>
      <c r="G8" s="15">
        <v>22</v>
      </c>
      <c r="H8" s="28">
        <v>46000</v>
      </c>
      <c r="I8" s="19" t="s">
        <v>14</v>
      </c>
      <c r="J8" s="19" t="s">
        <v>4</v>
      </c>
    </row>
    <row r="9" spans="1:10" x14ac:dyDescent="0.3">
      <c r="A9" s="16">
        <v>3</v>
      </c>
      <c r="B9" s="20" t="s">
        <v>20</v>
      </c>
      <c r="C9" s="17" t="s">
        <v>39</v>
      </c>
      <c r="D9" s="18">
        <v>0.47291666666666665</v>
      </c>
      <c r="E9" s="20" t="s">
        <v>24</v>
      </c>
      <c r="F9" s="39" t="s">
        <v>40</v>
      </c>
      <c r="G9" s="15">
        <v>37</v>
      </c>
      <c r="H9" s="40">
        <v>143000</v>
      </c>
      <c r="I9" s="19" t="s">
        <v>14</v>
      </c>
      <c r="J9" s="19" t="s">
        <v>4</v>
      </c>
    </row>
  </sheetData>
  <mergeCells count="10">
    <mergeCell ref="A6:G6"/>
    <mergeCell ref="A2:J2"/>
    <mergeCell ref="A4:A5"/>
    <mergeCell ref="B4:B5"/>
    <mergeCell ref="C4:D4"/>
    <mergeCell ref="F4:F5"/>
    <mergeCell ref="G4:G5"/>
    <mergeCell ref="H4:H5"/>
    <mergeCell ref="I4:I5"/>
    <mergeCell ref="J4:J5"/>
  </mergeCells>
  <phoneticPr fontId="2" type="noConversion"/>
  <pageMargins left="0.7" right="0.7" top="0.75" bottom="0.75" header="0.3" footer="0.3"/>
  <pageSetup paperSize="9" scale="3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A306F1-86D8-420D-A350-22619608DF12}">
  <dimension ref="A2:J10"/>
  <sheetViews>
    <sheetView zoomScale="85" zoomScaleNormal="85" zoomScaleSheetLayoutView="80" workbookViewId="0">
      <selection activeCell="A2" sqref="A2:J2"/>
    </sheetView>
  </sheetViews>
  <sheetFormatPr defaultRowHeight="16.5" x14ac:dyDescent="0.3"/>
  <cols>
    <col min="1" max="1" width="5.5" bestFit="1" customWidth="1"/>
    <col min="2" max="2" width="16.125" style="2" customWidth="1"/>
    <col min="3" max="3" width="16.625" style="5" customWidth="1"/>
    <col min="4" max="4" width="11.75" style="5" customWidth="1"/>
    <col min="5" max="5" width="22.25" style="4" bestFit="1" customWidth="1"/>
    <col min="6" max="6" width="77.875" style="4" customWidth="1"/>
    <col min="7" max="7" width="16.75" style="9" customWidth="1"/>
    <col min="8" max="8" width="16.25" style="6" customWidth="1"/>
    <col min="9" max="9" width="11.75" style="2" customWidth="1"/>
    <col min="10" max="10" width="10.625" style="2" customWidth="1"/>
  </cols>
  <sheetData>
    <row r="2" spans="1:10" s="1" customFormat="1" ht="45" customHeight="1" x14ac:dyDescent="0.3">
      <c r="A2" s="51" t="s">
        <v>38</v>
      </c>
      <c r="B2" s="51"/>
      <c r="C2" s="51"/>
      <c r="D2" s="51"/>
      <c r="E2" s="51"/>
      <c r="F2" s="51"/>
      <c r="G2" s="51"/>
      <c r="H2" s="51"/>
      <c r="I2" s="51"/>
      <c r="J2" s="51"/>
    </row>
    <row r="3" spans="1:10" x14ac:dyDescent="0.3">
      <c r="I3" s="3"/>
      <c r="J3" s="3"/>
    </row>
    <row r="4" spans="1:10" ht="20.25" customHeight="1" x14ac:dyDescent="0.3">
      <c r="A4" s="52" t="s">
        <v>1</v>
      </c>
      <c r="B4" s="52" t="s">
        <v>0</v>
      </c>
      <c r="C4" s="53" t="s">
        <v>7</v>
      </c>
      <c r="D4" s="53"/>
      <c r="E4" s="12" t="s">
        <v>9</v>
      </c>
      <c r="F4" s="54" t="s">
        <v>2</v>
      </c>
      <c r="G4" s="56" t="s">
        <v>5</v>
      </c>
      <c r="H4" s="58" t="s">
        <v>11</v>
      </c>
      <c r="I4" s="60" t="s">
        <v>12</v>
      </c>
      <c r="J4" s="60" t="s">
        <v>3</v>
      </c>
    </row>
    <row r="5" spans="1:10" s="8" customFormat="1" ht="20.25" customHeight="1" x14ac:dyDescent="0.3">
      <c r="A5" s="52"/>
      <c r="B5" s="52"/>
      <c r="C5" s="10" t="s">
        <v>6</v>
      </c>
      <c r="D5" s="10" t="s">
        <v>8</v>
      </c>
      <c r="E5" s="11" t="s">
        <v>10</v>
      </c>
      <c r="F5" s="55"/>
      <c r="G5" s="57"/>
      <c r="H5" s="59"/>
      <c r="I5" s="61"/>
      <c r="J5" s="61"/>
    </row>
    <row r="6" spans="1:10" s="8" customFormat="1" ht="20.25" customHeight="1" x14ac:dyDescent="0.3">
      <c r="A6" s="50" t="s">
        <v>13</v>
      </c>
      <c r="B6" s="50"/>
      <c r="C6" s="50"/>
      <c r="D6" s="50"/>
      <c r="E6" s="50"/>
      <c r="F6" s="50"/>
      <c r="G6" s="50"/>
      <c r="H6" s="14">
        <f>SUM(H7:H10)</f>
        <v>596250</v>
      </c>
      <c r="I6" s="38"/>
      <c r="J6" s="38"/>
    </row>
    <row r="7" spans="1:10" s="8" customFormat="1" ht="20.25" customHeight="1" x14ac:dyDescent="0.3">
      <c r="A7" s="27">
        <v>1</v>
      </c>
      <c r="B7" s="20" t="s">
        <v>20</v>
      </c>
      <c r="C7" s="35">
        <v>46125</v>
      </c>
      <c r="D7" s="24">
        <v>0.56180555555555556</v>
      </c>
      <c r="E7" s="20" t="s">
        <v>42</v>
      </c>
      <c r="F7" s="36" t="s">
        <v>41</v>
      </c>
      <c r="G7" s="27">
        <v>10</v>
      </c>
      <c r="H7" s="28">
        <v>233000</v>
      </c>
      <c r="I7" s="19" t="s">
        <v>14</v>
      </c>
      <c r="J7" s="19" t="s">
        <v>4</v>
      </c>
    </row>
    <row r="8" spans="1:10" s="8" customFormat="1" ht="20.25" customHeight="1" x14ac:dyDescent="0.3">
      <c r="A8" s="27">
        <v>2</v>
      </c>
      <c r="B8" s="20" t="s">
        <v>20</v>
      </c>
      <c r="C8" s="35">
        <v>46128</v>
      </c>
      <c r="D8" s="24">
        <v>0.47916666666666669</v>
      </c>
      <c r="E8" s="20" t="s">
        <v>43</v>
      </c>
      <c r="F8" s="36" t="s">
        <v>44</v>
      </c>
      <c r="G8" s="27">
        <v>20</v>
      </c>
      <c r="H8" s="28">
        <v>58250</v>
      </c>
      <c r="I8" s="19" t="s">
        <v>14</v>
      </c>
      <c r="J8" s="19" t="s">
        <v>4</v>
      </c>
    </row>
    <row r="9" spans="1:10" s="8" customFormat="1" ht="20.25" customHeight="1" x14ac:dyDescent="0.3">
      <c r="A9" s="27">
        <v>3</v>
      </c>
      <c r="B9" s="20" t="s">
        <v>15</v>
      </c>
      <c r="C9" s="35">
        <v>46129</v>
      </c>
      <c r="D9" s="24">
        <v>0.51111111111111118</v>
      </c>
      <c r="E9" s="20" t="s">
        <v>45</v>
      </c>
      <c r="F9" s="36" t="s">
        <v>46</v>
      </c>
      <c r="G9" s="27">
        <v>9</v>
      </c>
      <c r="H9" s="28">
        <v>225000</v>
      </c>
      <c r="I9" s="19" t="s">
        <v>14</v>
      </c>
      <c r="J9" s="19" t="s">
        <v>4</v>
      </c>
    </row>
    <row r="10" spans="1:10" s="8" customFormat="1" ht="20.25" customHeight="1" x14ac:dyDescent="0.3">
      <c r="A10" s="16">
        <v>4</v>
      </c>
      <c r="B10" s="20" t="s">
        <v>20</v>
      </c>
      <c r="C10" s="17" t="s">
        <v>48</v>
      </c>
      <c r="D10" s="24">
        <v>0.4916666666666667</v>
      </c>
      <c r="E10" s="20" t="s">
        <v>49</v>
      </c>
      <c r="F10" s="37" t="s">
        <v>47</v>
      </c>
      <c r="G10" s="15">
        <v>10</v>
      </c>
      <c r="H10" s="28">
        <v>80000</v>
      </c>
      <c r="I10" s="19" t="s">
        <v>14</v>
      </c>
      <c r="J10" s="19" t="s">
        <v>4</v>
      </c>
    </row>
  </sheetData>
  <mergeCells count="10">
    <mergeCell ref="A6:G6"/>
    <mergeCell ref="A2:J2"/>
    <mergeCell ref="A4:A5"/>
    <mergeCell ref="B4:B5"/>
    <mergeCell ref="C4:D4"/>
    <mergeCell ref="F4:F5"/>
    <mergeCell ref="G4:G5"/>
    <mergeCell ref="H4:H5"/>
    <mergeCell ref="I4:I5"/>
    <mergeCell ref="J4:J5"/>
  </mergeCells>
  <phoneticPr fontId="2" type="noConversion"/>
  <pageMargins left="0.7" right="0.7" top="0.75" bottom="0.75" header="0.3" footer="0.3"/>
  <pageSetup paperSize="9" scale="3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8EFE4-568E-456A-9BBE-9C1295DC9532}">
  <dimension ref="A2:J11"/>
  <sheetViews>
    <sheetView zoomScale="85" zoomScaleNormal="85" zoomScaleSheetLayoutView="80" workbookViewId="0">
      <selection activeCell="A2" sqref="A2:J2"/>
    </sheetView>
  </sheetViews>
  <sheetFormatPr defaultRowHeight="16.5" x14ac:dyDescent="0.3"/>
  <cols>
    <col min="1" max="1" width="5.5" bestFit="1" customWidth="1"/>
    <col min="2" max="2" width="16.125" style="2" customWidth="1"/>
    <col min="3" max="3" width="16.625" style="5" customWidth="1"/>
    <col min="4" max="4" width="11.75" style="5" customWidth="1"/>
    <col min="5" max="5" width="22.25" style="4" bestFit="1" customWidth="1"/>
    <col min="6" max="6" width="77.875" style="4" customWidth="1"/>
    <col min="7" max="7" width="16.75" style="9" customWidth="1"/>
    <col min="8" max="8" width="16.25" style="6" customWidth="1"/>
    <col min="9" max="9" width="11.75" style="2" customWidth="1"/>
    <col min="10" max="10" width="10.625" style="2" customWidth="1"/>
  </cols>
  <sheetData>
    <row r="2" spans="1:10" s="1" customFormat="1" ht="45" customHeight="1" x14ac:dyDescent="0.3">
      <c r="A2" s="51" t="s">
        <v>50</v>
      </c>
      <c r="B2" s="51"/>
      <c r="C2" s="51"/>
      <c r="D2" s="51"/>
      <c r="E2" s="51"/>
      <c r="F2" s="51"/>
      <c r="G2" s="51"/>
      <c r="H2" s="51"/>
      <c r="I2" s="51"/>
      <c r="J2" s="51"/>
    </row>
    <row r="3" spans="1:10" x14ac:dyDescent="0.3">
      <c r="I3" s="3"/>
      <c r="J3" s="3"/>
    </row>
    <row r="4" spans="1:10" ht="20.25" customHeight="1" x14ac:dyDescent="0.3">
      <c r="A4" s="52" t="s">
        <v>1</v>
      </c>
      <c r="B4" s="52" t="s">
        <v>0</v>
      </c>
      <c r="C4" s="53" t="s">
        <v>7</v>
      </c>
      <c r="D4" s="53"/>
      <c r="E4" s="12" t="s">
        <v>9</v>
      </c>
      <c r="F4" s="54" t="s">
        <v>2</v>
      </c>
      <c r="G4" s="56" t="s">
        <v>5</v>
      </c>
      <c r="H4" s="58" t="s">
        <v>11</v>
      </c>
      <c r="I4" s="60" t="s">
        <v>12</v>
      </c>
      <c r="J4" s="60" t="s">
        <v>3</v>
      </c>
    </row>
    <row r="5" spans="1:10" s="8" customFormat="1" ht="20.25" customHeight="1" x14ac:dyDescent="0.3">
      <c r="A5" s="52"/>
      <c r="B5" s="52"/>
      <c r="C5" s="10" t="s">
        <v>6</v>
      </c>
      <c r="D5" s="10" t="s">
        <v>8</v>
      </c>
      <c r="E5" s="11" t="s">
        <v>10</v>
      </c>
      <c r="F5" s="55"/>
      <c r="G5" s="57"/>
      <c r="H5" s="59"/>
      <c r="I5" s="61"/>
      <c r="J5" s="61"/>
    </row>
    <row r="6" spans="1:10" s="8" customFormat="1" ht="20.25" customHeight="1" x14ac:dyDescent="0.3">
      <c r="A6" s="50" t="s">
        <v>13</v>
      </c>
      <c r="B6" s="50"/>
      <c r="C6" s="50"/>
      <c r="D6" s="50"/>
      <c r="E6" s="50"/>
      <c r="F6" s="50"/>
      <c r="G6" s="50"/>
      <c r="H6" s="14">
        <f>SUM(H7:H11)</f>
        <v>767600</v>
      </c>
      <c r="I6" s="41"/>
      <c r="J6" s="41"/>
    </row>
    <row r="7" spans="1:10" s="8" customFormat="1" ht="20.25" customHeight="1" x14ac:dyDescent="0.3">
      <c r="A7" s="27">
        <v>1</v>
      </c>
      <c r="B7" s="20" t="s">
        <v>51</v>
      </c>
      <c r="C7" s="35">
        <v>46155</v>
      </c>
      <c r="D7" s="24">
        <v>0.55138888888888882</v>
      </c>
      <c r="E7" s="20" t="s">
        <v>55</v>
      </c>
      <c r="F7" s="44" t="s">
        <v>58</v>
      </c>
      <c r="G7" s="43">
        <v>10</v>
      </c>
      <c r="H7" s="28">
        <v>292000</v>
      </c>
      <c r="I7" s="19" t="s">
        <v>14</v>
      </c>
      <c r="J7" s="19" t="s">
        <v>4</v>
      </c>
    </row>
    <row r="8" spans="1:10" s="8" customFormat="1" ht="20.25" customHeight="1" x14ac:dyDescent="0.3">
      <c r="A8" s="79">
        <v>2</v>
      </c>
      <c r="B8" s="65" t="s">
        <v>20</v>
      </c>
      <c r="C8" s="35">
        <v>46155</v>
      </c>
      <c r="D8" s="24">
        <v>0.63472222222222219</v>
      </c>
      <c r="E8" s="20" t="s">
        <v>34</v>
      </c>
      <c r="F8" s="81" t="s">
        <v>57</v>
      </c>
      <c r="G8" s="83">
        <v>28</v>
      </c>
      <c r="H8" s="28">
        <v>34100</v>
      </c>
      <c r="I8" s="77" t="s">
        <v>14</v>
      </c>
      <c r="J8" s="77" t="s">
        <v>4</v>
      </c>
    </row>
    <row r="9" spans="1:10" s="8" customFormat="1" ht="20.25" customHeight="1" x14ac:dyDescent="0.3">
      <c r="A9" s="80"/>
      <c r="B9" s="67"/>
      <c r="C9" s="35">
        <v>46156</v>
      </c>
      <c r="D9" s="24">
        <v>0.53125</v>
      </c>
      <c r="E9" s="20" t="s">
        <v>56</v>
      </c>
      <c r="F9" s="82"/>
      <c r="G9" s="84"/>
      <c r="H9" s="28">
        <v>29500</v>
      </c>
      <c r="I9" s="78"/>
      <c r="J9" s="78"/>
    </row>
    <row r="10" spans="1:10" s="8" customFormat="1" ht="20.25" customHeight="1" x14ac:dyDescent="0.3">
      <c r="A10" s="27">
        <v>3</v>
      </c>
      <c r="B10" s="20" t="s">
        <v>51</v>
      </c>
      <c r="C10" s="35">
        <v>46164</v>
      </c>
      <c r="D10" s="24">
        <v>0.53888888888888886</v>
      </c>
      <c r="E10" s="20" t="s">
        <v>30</v>
      </c>
      <c r="F10" s="44" t="s">
        <v>59</v>
      </c>
      <c r="G10" s="43">
        <v>9</v>
      </c>
      <c r="H10" s="28">
        <v>250000</v>
      </c>
      <c r="I10" s="19" t="s">
        <v>14</v>
      </c>
      <c r="J10" s="19" t="s">
        <v>4</v>
      </c>
    </row>
    <row r="11" spans="1:10" s="8" customFormat="1" ht="20.25" customHeight="1" x14ac:dyDescent="0.3">
      <c r="A11" s="16">
        <v>4</v>
      </c>
      <c r="B11" s="20" t="s">
        <v>15</v>
      </c>
      <c r="C11" s="17" t="s">
        <v>52</v>
      </c>
      <c r="D11" s="24">
        <v>0.52430555555555558</v>
      </c>
      <c r="E11" s="20" t="s">
        <v>53</v>
      </c>
      <c r="F11" s="45" t="s">
        <v>54</v>
      </c>
      <c r="G11" s="15">
        <v>9</v>
      </c>
      <c r="H11" s="28">
        <v>162000</v>
      </c>
      <c r="I11" s="19" t="s">
        <v>14</v>
      </c>
      <c r="J11" s="19" t="s">
        <v>4</v>
      </c>
    </row>
  </sheetData>
  <mergeCells count="16">
    <mergeCell ref="A2:J2"/>
    <mergeCell ref="A4:A5"/>
    <mergeCell ref="B4:B5"/>
    <mergeCell ref="C4:D4"/>
    <mergeCell ref="F4:F5"/>
    <mergeCell ref="G4:G5"/>
    <mergeCell ref="H4:H5"/>
    <mergeCell ref="I4:I5"/>
    <mergeCell ref="J4:J5"/>
    <mergeCell ref="J8:J9"/>
    <mergeCell ref="A6:G6"/>
    <mergeCell ref="A8:A9"/>
    <mergeCell ref="B8:B9"/>
    <mergeCell ref="F8:F9"/>
    <mergeCell ref="G8:G9"/>
    <mergeCell ref="I8:I9"/>
  </mergeCells>
  <phoneticPr fontId="2" type="noConversion"/>
  <pageMargins left="0.7" right="0.7" top="0.75" bottom="0.75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40907-7789-4C05-889F-7E65DAC50015}">
  <dimension ref="A2:J10"/>
  <sheetViews>
    <sheetView zoomScale="85" zoomScaleNormal="85" zoomScaleSheetLayoutView="80" workbookViewId="0">
      <selection activeCell="A2" sqref="A2:J2"/>
    </sheetView>
  </sheetViews>
  <sheetFormatPr defaultRowHeight="16.5" x14ac:dyDescent="0.3"/>
  <cols>
    <col min="1" max="1" width="5.5" bestFit="1" customWidth="1"/>
    <col min="2" max="2" width="16.125" style="2" customWidth="1"/>
    <col min="3" max="3" width="16.625" style="5" customWidth="1"/>
    <col min="4" max="4" width="11.75" style="5" customWidth="1"/>
    <col min="5" max="5" width="22.25" style="4" bestFit="1" customWidth="1"/>
    <col min="6" max="6" width="77.875" style="4" customWidth="1"/>
    <col min="7" max="7" width="16.75" style="9" customWidth="1"/>
    <col min="8" max="8" width="16.25" style="6" customWidth="1"/>
    <col min="9" max="9" width="11.75" style="2" customWidth="1"/>
    <col min="10" max="10" width="10.625" style="2" customWidth="1"/>
  </cols>
  <sheetData>
    <row r="2" spans="1:10" s="1" customFormat="1" ht="45" customHeight="1" x14ac:dyDescent="0.3">
      <c r="A2" s="51" t="s">
        <v>60</v>
      </c>
      <c r="B2" s="51"/>
      <c r="C2" s="51"/>
      <c r="D2" s="51"/>
      <c r="E2" s="51"/>
      <c r="F2" s="51"/>
      <c r="G2" s="51"/>
      <c r="H2" s="51"/>
      <c r="I2" s="51"/>
      <c r="J2" s="51"/>
    </row>
    <row r="3" spans="1:10" x14ac:dyDescent="0.3">
      <c r="I3" s="3"/>
      <c r="J3" s="3"/>
    </row>
    <row r="4" spans="1:10" ht="20.25" customHeight="1" x14ac:dyDescent="0.3">
      <c r="A4" s="52" t="s">
        <v>1</v>
      </c>
      <c r="B4" s="52" t="s">
        <v>0</v>
      </c>
      <c r="C4" s="53" t="s">
        <v>7</v>
      </c>
      <c r="D4" s="53"/>
      <c r="E4" s="12" t="s">
        <v>9</v>
      </c>
      <c r="F4" s="54" t="s">
        <v>2</v>
      </c>
      <c r="G4" s="56" t="s">
        <v>5</v>
      </c>
      <c r="H4" s="58" t="s">
        <v>11</v>
      </c>
      <c r="I4" s="60" t="s">
        <v>12</v>
      </c>
      <c r="J4" s="60" t="s">
        <v>3</v>
      </c>
    </row>
    <row r="5" spans="1:10" s="8" customFormat="1" ht="20.25" customHeight="1" x14ac:dyDescent="0.3">
      <c r="A5" s="52"/>
      <c r="B5" s="52"/>
      <c r="C5" s="10" t="s">
        <v>6</v>
      </c>
      <c r="D5" s="10" t="s">
        <v>8</v>
      </c>
      <c r="E5" s="11" t="s">
        <v>10</v>
      </c>
      <c r="F5" s="55"/>
      <c r="G5" s="57"/>
      <c r="H5" s="59"/>
      <c r="I5" s="61"/>
      <c r="J5" s="61"/>
    </row>
    <row r="6" spans="1:10" s="8" customFormat="1" ht="20.25" customHeight="1" x14ac:dyDescent="0.3">
      <c r="A6" s="50" t="s">
        <v>13</v>
      </c>
      <c r="B6" s="50"/>
      <c r="C6" s="50"/>
      <c r="D6" s="50"/>
      <c r="E6" s="50"/>
      <c r="F6" s="50"/>
      <c r="G6" s="50"/>
      <c r="H6" s="14">
        <f>SUM(H7:H10)</f>
        <v>184600</v>
      </c>
      <c r="I6" s="42"/>
      <c r="J6" s="42"/>
    </row>
    <row r="7" spans="1:10" s="8" customFormat="1" ht="20.25" customHeight="1" x14ac:dyDescent="0.3">
      <c r="A7" s="27">
        <f>ROW()-6</f>
        <v>1</v>
      </c>
      <c r="B7" s="20" t="s">
        <v>20</v>
      </c>
      <c r="C7" s="35">
        <v>46177</v>
      </c>
      <c r="D7" s="24">
        <v>0.66527777777777775</v>
      </c>
      <c r="E7" s="20" t="s">
        <v>61</v>
      </c>
      <c r="F7" s="44" t="s">
        <v>64</v>
      </c>
      <c r="G7" s="43">
        <v>18</v>
      </c>
      <c r="H7" s="28">
        <v>47500</v>
      </c>
      <c r="I7" s="19" t="s">
        <v>14</v>
      </c>
      <c r="J7" s="19" t="s">
        <v>4</v>
      </c>
    </row>
    <row r="8" spans="1:10" s="8" customFormat="1" ht="20.25" customHeight="1" x14ac:dyDescent="0.3">
      <c r="A8" s="27">
        <f t="shared" ref="A8:A10" si="0">ROW()-6</f>
        <v>2</v>
      </c>
      <c r="B8" s="20" t="s">
        <v>20</v>
      </c>
      <c r="C8" s="35">
        <v>46185</v>
      </c>
      <c r="D8" s="24">
        <v>0.62430555555555556</v>
      </c>
      <c r="E8" s="20" t="s">
        <v>61</v>
      </c>
      <c r="F8" s="44" t="s">
        <v>65</v>
      </c>
      <c r="G8" s="43">
        <v>16</v>
      </c>
      <c r="H8" s="28">
        <v>38100</v>
      </c>
      <c r="I8" s="19" t="s">
        <v>14</v>
      </c>
      <c r="J8" s="19" t="s">
        <v>4</v>
      </c>
    </row>
    <row r="9" spans="1:10" s="8" customFormat="1" ht="20.25" customHeight="1" x14ac:dyDescent="0.3">
      <c r="A9" s="27">
        <f t="shared" si="0"/>
        <v>3</v>
      </c>
      <c r="B9" s="20" t="s">
        <v>20</v>
      </c>
      <c r="C9" s="35">
        <v>46197</v>
      </c>
      <c r="D9" s="24">
        <v>0.65277777777777779</v>
      </c>
      <c r="E9" s="20" t="s">
        <v>62</v>
      </c>
      <c r="F9" s="44" t="s">
        <v>66</v>
      </c>
      <c r="G9" s="43">
        <v>7</v>
      </c>
      <c r="H9" s="28">
        <v>49500</v>
      </c>
      <c r="I9" s="19" t="s">
        <v>14</v>
      </c>
      <c r="J9" s="19" t="s">
        <v>4</v>
      </c>
    </row>
    <row r="10" spans="1:10" s="8" customFormat="1" ht="20.25" customHeight="1" x14ac:dyDescent="0.3">
      <c r="A10" s="27">
        <f t="shared" si="0"/>
        <v>4</v>
      </c>
      <c r="B10" s="20" t="s">
        <v>20</v>
      </c>
      <c r="C10" s="35">
        <v>46198</v>
      </c>
      <c r="D10" s="24">
        <v>0.54861111111111105</v>
      </c>
      <c r="E10" s="20" t="s">
        <v>63</v>
      </c>
      <c r="F10" s="44" t="s">
        <v>67</v>
      </c>
      <c r="G10" s="43">
        <v>10</v>
      </c>
      <c r="H10" s="28">
        <v>49500</v>
      </c>
      <c r="I10" s="19" t="s">
        <v>14</v>
      </c>
      <c r="J10" s="19" t="s">
        <v>4</v>
      </c>
    </row>
  </sheetData>
  <mergeCells count="10">
    <mergeCell ref="A6:G6"/>
    <mergeCell ref="A2:J2"/>
    <mergeCell ref="A4:A5"/>
    <mergeCell ref="B4:B5"/>
    <mergeCell ref="C4:D4"/>
    <mergeCell ref="F4:F5"/>
    <mergeCell ref="G4:G5"/>
    <mergeCell ref="H4:H5"/>
    <mergeCell ref="I4:I5"/>
    <mergeCell ref="J4:J5"/>
  </mergeCells>
  <phoneticPr fontId="2" type="noConversion"/>
  <pageMargins left="0.7" right="0.7" top="0.75" bottom="0.75" header="0.3" footer="0.3"/>
  <pageSetup paperSize="9" scale="3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03687-05EF-4D3C-84FD-F798E8D724C8}">
  <dimension ref="A2:J10"/>
  <sheetViews>
    <sheetView zoomScale="85" zoomScaleNormal="85" zoomScaleSheetLayoutView="80" workbookViewId="0">
      <selection activeCell="F36" sqref="F36"/>
    </sheetView>
  </sheetViews>
  <sheetFormatPr defaultRowHeight="16.5" x14ac:dyDescent="0.3"/>
  <cols>
    <col min="1" max="1" width="5.5" bestFit="1" customWidth="1"/>
    <col min="2" max="2" width="16.125" style="2" customWidth="1"/>
    <col min="3" max="3" width="16.625" style="5" customWidth="1"/>
    <col min="4" max="4" width="11.75" style="5" customWidth="1"/>
    <col min="5" max="5" width="22.25" style="4" bestFit="1" customWidth="1"/>
    <col min="6" max="6" width="77.875" style="4" customWidth="1"/>
    <col min="7" max="7" width="16.75" style="9" customWidth="1"/>
    <col min="8" max="8" width="16.25" style="6" customWidth="1"/>
    <col min="9" max="9" width="11.75" style="2" customWidth="1"/>
    <col min="10" max="10" width="10.625" style="2" customWidth="1"/>
  </cols>
  <sheetData>
    <row r="2" spans="1:10" s="1" customFormat="1" ht="45" customHeight="1" x14ac:dyDescent="0.3">
      <c r="A2" s="51" t="s">
        <v>68</v>
      </c>
      <c r="B2" s="51"/>
      <c r="C2" s="51"/>
      <c r="D2" s="51"/>
      <c r="E2" s="51"/>
      <c r="F2" s="51"/>
      <c r="G2" s="51"/>
      <c r="H2" s="51"/>
      <c r="I2" s="51"/>
      <c r="J2" s="51"/>
    </row>
    <row r="3" spans="1:10" x14ac:dyDescent="0.3">
      <c r="I3" s="3"/>
      <c r="J3" s="3"/>
    </row>
    <row r="4" spans="1:10" ht="20.25" customHeight="1" x14ac:dyDescent="0.3">
      <c r="A4" s="52" t="s">
        <v>1</v>
      </c>
      <c r="B4" s="52" t="s">
        <v>0</v>
      </c>
      <c r="C4" s="53" t="s">
        <v>7</v>
      </c>
      <c r="D4" s="53"/>
      <c r="E4" s="12" t="s">
        <v>9</v>
      </c>
      <c r="F4" s="54" t="s">
        <v>2</v>
      </c>
      <c r="G4" s="56" t="s">
        <v>5</v>
      </c>
      <c r="H4" s="58" t="s">
        <v>11</v>
      </c>
      <c r="I4" s="60" t="s">
        <v>12</v>
      </c>
      <c r="J4" s="60" t="s">
        <v>3</v>
      </c>
    </row>
    <row r="5" spans="1:10" s="8" customFormat="1" ht="20.25" customHeight="1" x14ac:dyDescent="0.3">
      <c r="A5" s="52"/>
      <c r="B5" s="52"/>
      <c r="C5" s="10" t="s">
        <v>6</v>
      </c>
      <c r="D5" s="10" t="s">
        <v>8</v>
      </c>
      <c r="E5" s="11" t="s">
        <v>10</v>
      </c>
      <c r="F5" s="55"/>
      <c r="G5" s="57"/>
      <c r="H5" s="59"/>
      <c r="I5" s="61"/>
      <c r="J5" s="61"/>
    </row>
    <row r="6" spans="1:10" s="8" customFormat="1" ht="20.25" customHeight="1" x14ac:dyDescent="0.3">
      <c r="A6" s="50" t="s">
        <v>13</v>
      </c>
      <c r="B6" s="50"/>
      <c r="C6" s="50"/>
      <c r="D6" s="50"/>
      <c r="E6" s="50"/>
      <c r="F6" s="50"/>
      <c r="G6" s="50"/>
      <c r="H6" s="14">
        <f>SUM(H7:H10)</f>
        <v>175000</v>
      </c>
      <c r="I6" s="46"/>
      <c r="J6" s="46"/>
    </row>
    <row r="7" spans="1:10" s="8" customFormat="1" ht="20.25" customHeight="1" x14ac:dyDescent="0.3">
      <c r="A7" s="27">
        <f>ROW()-6</f>
        <v>1</v>
      </c>
      <c r="B7" s="20" t="s">
        <v>20</v>
      </c>
      <c r="C7" s="35">
        <v>46211</v>
      </c>
      <c r="D7" s="24">
        <v>0.5180555555555556</v>
      </c>
      <c r="E7" s="20" t="s">
        <v>69</v>
      </c>
      <c r="F7" s="44" t="s">
        <v>72</v>
      </c>
      <c r="G7" s="43">
        <v>10</v>
      </c>
      <c r="H7" s="28">
        <v>73000</v>
      </c>
      <c r="I7" s="19" t="s">
        <v>14</v>
      </c>
      <c r="J7" s="19" t="s">
        <v>4</v>
      </c>
    </row>
    <row r="8" spans="1:10" s="8" customFormat="1" ht="40.5" customHeight="1" x14ac:dyDescent="0.3">
      <c r="A8" s="27">
        <f t="shared" ref="A8:A9" si="0">ROW()-6</f>
        <v>2</v>
      </c>
      <c r="B8" s="20" t="s">
        <v>51</v>
      </c>
      <c r="C8" s="35">
        <v>46212</v>
      </c>
      <c r="D8" s="24">
        <v>0.41666666666666669</v>
      </c>
      <c r="E8" s="20" t="s">
        <v>61</v>
      </c>
      <c r="F8" s="44" t="s">
        <v>73</v>
      </c>
      <c r="G8" s="43">
        <v>7</v>
      </c>
      <c r="H8" s="28">
        <v>35800</v>
      </c>
      <c r="I8" s="19" t="s">
        <v>14</v>
      </c>
      <c r="J8" s="19" t="s">
        <v>4</v>
      </c>
    </row>
    <row r="9" spans="1:10" s="8" customFormat="1" ht="20.25" customHeight="1" x14ac:dyDescent="0.3">
      <c r="A9" s="79">
        <f t="shared" si="0"/>
        <v>3</v>
      </c>
      <c r="B9" s="65" t="s">
        <v>15</v>
      </c>
      <c r="C9" s="85">
        <v>46218</v>
      </c>
      <c r="D9" s="24">
        <v>0.50416666666666665</v>
      </c>
      <c r="E9" s="20" t="s">
        <v>70</v>
      </c>
      <c r="F9" s="81" t="s">
        <v>74</v>
      </c>
      <c r="G9" s="83">
        <v>7</v>
      </c>
      <c r="H9" s="28">
        <v>44000</v>
      </c>
      <c r="I9" s="77" t="s">
        <v>14</v>
      </c>
      <c r="J9" s="77" t="s">
        <v>4</v>
      </c>
    </row>
    <row r="10" spans="1:10" s="8" customFormat="1" ht="20.25" customHeight="1" x14ac:dyDescent="0.3">
      <c r="A10" s="80"/>
      <c r="B10" s="67"/>
      <c r="C10" s="86"/>
      <c r="D10" s="24">
        <v>0.50624999999999998</v>
      </c>
      <c r="E10" s="20" t="s">
        <v>71</v>
      </c>
      <c r="F10" s="82"/>
      <c r="G10" s="84"/>
      <c r="H10" s="28">
        <v>22200</v>
      </c>
      <c r="I10" s="78"/>
      <c r="J10" s="78"/>
    </row>
  </sheetData>
  <mergeCells count="17">
    <mergeCell ref="A2:J2"/>
    <mergeCell ref="A4:A5"/>
    <mergeCell ref="B4:B5"/>
    <mergeCell ref="C4:D4"/>
    <mergeCell ref="F4:F5"/>
    <mergeCell ref="G4:G5"/>
    <mergeCell ref="H4:H5"/>
    <mergeCell ref="I4:I5"/>
    <mergeCell ref="J4:J5"/>
    <mergeCell ref="I9:I10"/>
    <mergeCell ref="J9:J10"/>
    <mergeCell ref="A9:A10"/>
    <mergeCell ref="A6:G6"/>
    <mergeCell ref="B9:B10"/>
    <mergeCell ref="C9:C10"/>
    <mergeCell ref="F9:F10"/>
    <mergeCell ref="G9:G10"/>
  </mergeCells>
  <phoneticPr fontId="2" type="noConversion"/>
  <pageMargins left="0.7" right="0.7" top="0.75" bottom="0.75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E461FC-D2C7-48EC-8421-58C9D3673A75}">
  <dimension ref="A2:J13"/>
  <sheetViews>
    <sheetView zoomScale="85" zoomScaleNormal="85" zoomScaleSheetLayoutView="80" workbookViewId="0">
      <selection activeCell="F27" sqref="F27"/>
    </sheetView>
  </sheetViews>
  <sheetFormatPr defaultRowHeight="16.5" x14ac:dyDescent="0.3"/>
  <cols>
    <col min="1" max="1" width="5.5" bestFit="1" customWidth="1"/>
    <col min="2" max="2" width="16.125" style="2" customWidth="1"/>
    <col min="3" max="3" width="16.625" style="5" customWidth="1"/>
    <col min="4" max="4" width="11.75" style="5" customWidth="1"/>
    <col min="5" max="5" width="22.25" style="4" bestFit="1" customWidth="1"/>
    <col min="6" max="6" width="77.875" style="4" customWidth="1"/>
    <col min="7" max="7" width="16.75" style="9" customWidth="1"/>
    <col min="8" max="8" width="16.25" style="6" customWidth="1"/>
    <col min="9" max="9" width="11.75" style="2" customWidth="1"/>
    <col min="10" max="10" width="10.625" style="2" customWidth="1"/>
  </cols>
  <sheetData>
    <row r="2" spans="1:10" s="1" customFormat="1" ht="45" customHeight="1" x14ac:dyDescent="0.3">
      <c r="A2" s="51" t="s">
        <v>75</v>
      </c>
      <c r="B2" s="51"/>
      <c r="C2" s="51"/>
      <c r="D2" s="51"/>
      <c r="E2" s="51"/>
      <c r="F2" s="51"/>
      <c r="G2" s="51"/>
      <c r="H2" s="51"/>
      <c r="I2" s="51"/>
      <c r="J2" s="51"/>
    </row>
    <row r="3" spans="1:10" x14ac:dyDescent="0.3">
      <c r="I3" s="3"/>
      <c r="J3" s="3"/>
    </row>
    <row r="4" spans="1:10" ht="20.25" customHeight="1" x14ac:dyDescent="0.3">
      <c r="A4" s="52" t="s">
        <v>1</v>
      </c>
      <c r="B4" s="52" t="s">
        <v>0</v>
      </c>
      <c r="C4" s="53" t="s">
        <v>7</v>
      </c>
      <c r="D4" s="53"/>
      <c r="E4" s="12" t="s">
        <v>9</v>
      </c>
      <c r="F4" s="54" t="s">
        <v>2</v>
      </c>
      <c r="G4" s="56" t="s">
        <v>5</v>
      </c>
      <c r="H4" s="58" t="s">
        <v>11</v>
      </c>
      <c r="I4" s="60" t="s">
        <v>12</v>
      </c>
      <c r="J4" s="60" t="s">
        <v>3</v>
      </c>
    </row>
    <row r="5" spans="1:10" s="8" customFormat="1" ht="20.25" customHeight="1" x14ac:dyDescent="0.3">
      <c r="A5" s="52"/>
      <c r="B5" s="52"/>
      <c r="C5" s="10" t="s">
        <v>6</v>
      </c>
      <c r="D5" s="10" t="s">
        <v>8</v>
      </c>
      <c r="E5" s="11" t="s">
        <v>10</v>
      </c>
      <c r="F5" s="55"/>
      <c r="G5" s="57"/>
      <c r="H5" s="59"/>
      <c r="I5" s="61"/>
      <c r="J5" s="61"/>
    </row>
    <row r="6" spans="1:10" s="8" customFormat="1" ht="20.25" customHeight="1" x14ac:dyDescent="0.3">
      <c r="A6" s="50" t="s">
        <v>13</v>
      </c>
      <c r="B6" s="50"/>
      <c r="C6" s="50"/>
      <c r="D6" s="50"/>
      <c r="E6" s="50"/>
      <c r="F6" s="50"/>
      <c r="G6" s="50"/>
      <c r="H6" s="14">
        <f>SUM(H7:H13)</f>
        <v>671220</v>
      </c>
      <c r="I6" s="48"/>
      <c r="J6" s="48"/>
    </row>
    <row r="7" spans="1:10" s="8" customFormat="1" ht="20.25" customHeight="1" x14ac:dyDescent="0.3">
      <c r="A7" s="27">
        <f>ROW()-6</f>
        <v>1</v>
      </c>
      <c r="B7" s="20" t="s">
        <v>51</v>
      </c>
      <c r="C7" s="35">
        <v>46238</v>
      </c>
      <c r="D7" s="24">
        <v>0.56666666666666665</v>
      </c>
      <c r="E7" s="20" t="s">
        <v>30</v>
      </c>
      <c r="F7" s="44" t="s">
        <v>76</v>
      </c>
      <c r="G7" s="43">
        <v>15</v>
      </c>
      <c r="H7" s="28">
        <v>224000</v>
      </c>
      <c r="I7" s="19" t="s">
        <v>14</v>
      </c>
      <c r="J7" s="19" t="s">
        <v>4</v>
      </c>
    </row>
    <row r="8" spans="1:10" s="8" customFormat="1" ht="20.25" customHeight="1" x14ac:dyDescent="0.3">
      <c r="A8" s="27">
        <v>2</v>
      </c>
      <c r="B8" s="20" t="s">
        <v>15</v>
      </c>
      <c r="C8" s="35">
        <v>46239</v>
      </c>
      <c r="D8" s="24">
        <v>0.49236111111111108</v>
      </c>
      <c r="E8" s="20" t="s">
        <v>77</v>
      </c>
      <c r="F8" s="44" t="s">
        <v>81</v>
      </c>
      <c r="G8" s="43">
        <v>8</v>
      </c>
      <c r="H8" s="28">
        <v>196000</v>
      </c>
      <c r="I8" s="19" t="s">
        <v>14</v>
      </c>
      <c r="J8" s="19" t="s">
        <v>4</v>
      </c>
    </row>
    <row r="9" spans="1:10" s="8" customFormat="1" ht="20.25" customHeight="1" x14ac:dyDescent="0.3">
      <c r="A9" s="27">
        <v>3</v>
      </c>
      <c r="B9" s="20" t="s">
        <v>51</v>
      </c>
      <c r="C9" s="35">
        <v>46245</v>
      </c>
      <c r="D9" s="24">
        <v>0.52222222222222225</v>
      </c>
      <c r="E9" s="20" t="s">
        <v>78</v>
      </c>
      <c r="F9" s="44" t="s">
        <v>79</v>
      </c>
      <c r="G9" s="43">
        <v>6</v>
      </c>
      <c r="H9" s="28">
        <v>102000</v>
      </c>
      <c r="I9" s="19" t="s">
        <v>14</v>
      </c>
      <c r="J9" s="19" t="s">
        <v>4</v>
      </c>
    </row>
    <row r="10" spans="1:10" s="8" customFormat="1" ht="20.25" customHeight="1" x14ac:dyDescent="0.3">
      <c r="A10" s="27">
        <v>4</v>
      </c>
      <c r="B10" s="20" t="s">
        <v>20</v>
      </c>
      <c r="C10" s="35">
        <v>46246</v>
      </c>
      <c r="D10" s="24">
        <v>0.5180555555555556</v>
      </c>
      <c r="E10" s="20" t="s">
        <v>80</v>
      </c>
      <c r="F10" s="44" t="s">
        <v>82</v>
      </c>
      <c r="G10" s="43">
        <v>5</v>
      </c>
      <c r="H10" s="28">
        <v>41570</v>
      </c>
      <c r="I10" s="19" t="s">
        <v>14</v>
      </c>
      <c r="J10" s="19" t="s">
        <v>4</v>
      </c>
    </row>
    <row r="11" spans="1:10" s="8" customFormat="1" ht="20.25" customHeight="1" x14ac:dyDescent="0.3">
      <c r="A11" s="79">
        <v>5</v>
      </c>
      <c r="B11" s="65" t="s">
        <v>20</v>
      </c>
      <c r="C11" s="85">
        <v>46255</v>
      </c>
      <c r="D11" s="24">
        <v>0.54027777777777775</v>
      </c>
      <c r="E11" s="20" t="s">
        <v>80</v>
      </c>
      <c r="F11" s="81" t="s">
        <v>84</v>
      </c>
      <c r="G11" s="83">
        <v>15</v>
      </c>
      <c r="H11" s="28">
        <v>46000</v>
      </c>
      <c r="I11" s="19" t="s">
        <v>14</v>
      </c>
      <c r="J11" s="19" t="s">
        <v>4</v>
      </c>
    </row>
    <row r="12" spans="1:10" s="8" customFormat="1" ht="20.25" customHeight="1" x14ac:dyDescent="0.3">
      <c r="A12" s="80"/>
      <c r="B12" s="67"/>
      <c r="C12" s="86"/>
      <c r="D12" s="24">
        <v>0.5493055555555556</v>
      </c>
      <c r="E12" s="20" t="s">
        <v>83</v>
      </c>
      <c r="F12" s="82"/>
      <c r="G12" s="84"/>
      <c r="H12" s="28">
        <v>26650</v>
      </c>
      <c r="I12" s="19" t="s">
        <v>14</v>
      </c>
      <c r="J12" s="19" t="s">
        <v>4</v>
      </c>
    </row>
    <row r="13" spans="1:10" s="8" customFormat="1" ht="20.25" customHeight="1" x14ac:dyDescent="0.3">
      <c r="A13" s="27">
        <v>6</v>
      </c>
      <c r="B13" s="20" t="s">
        <v>20</v>
      </c>
      <c r="C13" s="35">
        <v>46265</v>
      </c>
      <c r="D13" s="24">
        <v>0.51180555555555551</v>
      </c>
      <c r="E13" s="20" t="s">
        <v>85</v>
      </c>
      <c r="F13" s="44" t="s">
        <v>86</v>
      </c>
      <c r="G13" s="43">
        <v>8</v>
      </c>
      <c r="H13" s="28">
        <v>35000</v>
      </c>
      <c r="I13" s="19" t="s">
        <v>14</v>
      </c>
      <c r="J13" s="19" t="s">
        <v>4</v>
      </c>
    </row>
  </sheetData>
  <mergeCells count="15">
    <mergeCell ref="A2:J2"/>
    <mergeCell ref="A4:A5"/>
    <mergeCell ref="B4:B5"/>
    <mergeCell ref="C4:D4"/>
    <mergeCell ref="F4:F5"/>
    <mergeCell ref="G4:G5"/>
    <mergeCell ref="H4:H5"/>
    <mergeCell ref="I4:I5"/>
    <mergeCell ref="J4:J5"/>
    <mergeCell ref="A6:G6"/>
    <mergeCell ref="A11:A12"/>
    <mergeCell ref="B11:B12"/>
    <mergeCell ref="C11:C12"/>
    <mergeCell ref="F11:F12"/>
    <mergeCell ref="G11:G12"/>
  </mergeCells>
  <phoneticPr fontId="2" type="noConversion"/>
  <pageMargins left="0.7" right="0.7" top="0.75" bottom="0.75" header="0.3" footer="0.3"/>
  <pageSetup paperSize="9" scale="38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AD793A-BDA7-459A-B29E-1D7C1C078BF5}">
  <dimension ref="A2:J7"/>
  <sheetViews>
    <sheetView zoomScale="85" zoomScaleNormal="85" zoomScaleSheetLayoutView="80" workbookViewId="0">
      <selection activeCell="F38" sqref="F38"/>
    </sheetView>
  </sheetViews>
  <sheetFormatPr defaultRowHeight="16.5" x14ac:dyDescent="0.3"/>
  <cols>
    <col min="1" max="1" width="5.5" bestFit="1" customWidth="1"/>
    <col min="2" max="2" width="16.125" style="2" customWidth="1"/>
    <col min="3" max="3" width="16.625" style="5" customWidth="1"/>
    <col min="4" max="4" width="11.75" style="5" customWidth="1"/>
    <col min="5" max="5" width="22.25" style="4" bestFit="1" customWidth="1"/>
    <col min="6" max="6" width="77.875" style="4" customWidth="1"/>
    <col min="7" max="7" width="16.75" style="9" customWidth="1"/>
    <col min="8" max="8" width="16.25" style="6" customWidth="1"/>
    <col min="9" max="9" width="11.75" style="2" customWidth="1"/>
    <col min="10" max="10" width="10.625" style="2" customWidth="1"/>
  </cols>
  <sheetData>
    <row r="2" spans="1:10" s="1" customFormat="1" ht="45" customHeight="1" x14ac:dyDescent="0.3">
      <c r="A2" s="51" t="s">
        <v>87</v>
      </c>
      <c r="B2" s="51"/>
      <c r="C2" s="51"/>
      <c r="D2" s="51"/>
      <c r="E2" s="51"/>
      <c r="F2" s="51"/>
      <c r="G2" s="51"/>
      <c r="H2" s="51"/>
      <c r="I2" s="51"/>
      <c r="J2" s="51"/>
    </row>
    <row r="3" spans="1:10" x14ac:dyDescent="0.3">
      <c r="I3" s="3"/>
      <c r="J3" s="3"/>
    </row>
    <row r="4" spans="1:10" ht="20.25" customHeight="1" x14ac:dyDescent="0.3">
      <c r="A4" s="52" t="s">
        <v>1</v>
      </c>
      <c r="B4" s="52" t="s">
        <v>0</v>
      </c>
      <c r="C4" s="53" t="s">
        <v>7</v>
      </c>
      <c r="D4" s="53"/>
      <c r="E4" s="12" t="s">
        <v>9</v>
      </c>
      <c r="F4" s="54" t="s">
        <v>2</v>
      </c>
      <c r="G4" s="56" t="s">
        <v>5</v>
      </c>
      <c r="H4" s="58" t="s">
        <v>11</v>
      </c>
      <c r="I4" s="60" t="s">
        <v>12</v>
      </c>
      <c r="J4" s="60" t="s">
        <v>3</v>
      </c>
    </row>
    <row r="5" spans="1:10" s="8" customFormat="1" ht="20.25" customHeight="1" x14ac:dyDescent="0.3">
      <c r="A5" s="52"/>
      <c r="B5" s="52"/>
      <c r="C5" s="10" t="s">
        <v>6</v>
      </c>
      <c r="D5" s="10" t="s">
        <v>8</v>
      </c>
      <c r="E5" s="11" t="s">
        <v>10</v>
      </c>
      <c r="F5" s="55"/>
      <c r="G5" s="57"/>
      <c r="H5" s="59"/>
      <c r="I5" s="61"/>
      <c r="J5" s="61"/>
    </row>
    <row r="6" spans="1:10" s="8" customFormat="1" ht="20.25" customHeight="1" x14ac:dyDescent="0.3">
      <c r="A6" s="50" t="s">
        <v>13</v>
      </c>
      <c r="B6" s="50"/>
      <c r="C6" s="50"/>
      <c r="D6" s="50"/>
      <c r="E6" s="50"/>
      <c r="F6" s="50"/>
      <c r="G6" s="50"/>
      <c r="H6" s="14">
        <f>SUM(H7:H7)</f>
        <v>159000</v>
      </c>
      <c r="I6" s="47"/>
      <c r="J6" s="47"/>
    </row>
    <row r="7" spans="1:10" s="8" customFormat="1" ht="20.25" customHeight="1" x14ac:dyDescent="0.3">
      <c r="A7" s="27">
        <f>ROW()-6</f>
        <v>1</v>
      </c>
      <c r="B7" s="20" t="s">
        <v>20</v>
      </c>
      <c r="C7" s="35">
        <v>46266</v>
      </c>
      <c r="D7" s="24">
        <v>0.53680555555555554</v>
      </c>
      <c r="E7" s="20" t="s">
        <v>88</v>
      </c>
      <c r="F7" s="44" t="s">
        <v>89</v>
      </c>
      <c r="G7" s="43">
        <v>6</v>
      </c>
      <c r="H7" s="28">
        <v>159000</v>
      </c>
      <c r="I7" s="19" t="s">
        <v>14</v>
      </c>
      <c r="J7" s="19" t="s">
        <v>4</v>
      </c>
    </row>
  </sheetData>
  <mergeCells count="10">
    <mergeCell ref="A6:G6"/>
    <mergeCell ref="A2:J2"/>
    <mergeCell ref="A4:A5"/>
    <mergeCell ref="B4:B5"/>
    <mergeCell ref="C4:D4"/>
    <mergeCell ref="F4:F5"/>
    <mergeCell ref="G4:G5"/>
    <mergeCell ref="H4:H5"/>
    <mergeCell ref="I4:I5"/>
    <mergeCell ref="J4:J5"/>
  </mergeCells>
  <phoneticPr fontId="2" type="noConversion"/>
  <pageMargins left="0.7" right="0.7" top="0.75" bottom="0.75" header="0.3" footer="0.3"/>
  <pageSetup paperSize="9" scale="38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24986C-AB4B-46EA-9994-CF0B0E2ECA38}">
  <dimension ref="A2:J10"/>
  <sheetViews>
    <sheetView tabSelected="1" zoomScale="85" zoomScaleNormal="85" zoomScaleSheetLayoutView="80" workbookViewId="0">
      <selection activeCell="J3" sqref="J3"/>
    </sheetView>
  </sheetViews>
  <sheetFormatPr defaultRowHeight="16.5" x14ac:dyDescent="0.3"/>
  <cols>
    <col min="1" max="1" width="5.5" bestFit="1" customWidth="1"/>
    <col min="2" max="2" width="16.125" style="2" customWidth="1"/>
    <col min="3" max="3" width="16.625" style="5" customWidth="1"/>
    <col min="4" max="4" width="11.75" style="5" customWidth="1"/>
    <col min="5" max="5" width="22.25" style="4" bestFit="1" customWidth="1"/>
    <col min="6" max="6" width="77.875" style="4" customWidth="1"/>
    <col min="7" max="7" width="16.75" style="9" customWidth="1"/>
    <col min="8" max="8" width="16.25" style="6" customWidth="1"/>
    <col min="9" max="9" width="11.75" style="2" customWidth="1"/>
    <col min="10" max="10" width="10.625" style="2" customWidth="1"/>
  </cols>
  <sheetData>
    <row r="2" spans="1:10" s="1" customFormat="1" ht="45" customHeight="1" x14ac:dyDescent="0.3">
      <c r="A2" s="51" t="s">
        <v>90</v>
      </c>
      <c r="B2" s="51"/>
      <c r="C2" s="51"/>
      <c r="D2" s="51"/>
      <c r="E2" s="51"/>
      <c r="F2" s="51"/>
      <c r="G2" s="51"/>
      <c r="H2" s="51"/>
      <c r="I2" s="51"/>
      <c r="J2" s="51"/>
    </row>
    <row r="3" spans="1:10" x14ac:dyDescent="0.3">
      <c r="I3" s="3"/>
      <c r="J3" s="3"/>
    </row>
    <row r="4" spans="1:10" ht="20.25" customHeight="1" x14ac:dyDescent="0.3">
      <c r="A4" s="52" t="s">
        <v>1</v>
      </c>
      <c r="B4" s="52" t="s">
        <v>0</v>
      </c>
      <c r="C4" s="53" t="s">
        <v>7</v>
      </c>
      <c r="D4" s="53"/>
      <c r="E4" s="12" t="s">
        <v>9</v>
      </c>
      <c r="F4" s="54" t="s">
        <v>2</v>
      </c>
      <c r="G4" s="56" t="s">
        <v>5</v>
      </c>
      <c r="H4" s="58" t="s">
        <v>11</v>
      </c>
      <c r="I4" s="60" t="s">
        <v>12</v>
      </c>
      <c r="J4" s="60" t="s">
        <v>3</v>
      </c>
    </row>
    <row r="5" spans="1:10" s="8" customFormat="1" ht="20.25" customHeight="1" x14ac:dyDescent="0.3">
      <c r="A5" s="52"/>
      <c r="B5" s="52"/>
      <c r="C5" s="10" t="s">
        <v>6</v>
      </c>
      <c r="D5" s="10" t="s">
        <v>8</v>
      </c>
      <c r="E5" s="11" t="s">
        <v>10</v>
      </c>
      <c r="F5" s="55"/>
      <c r="G5" s="57"/>
      <c r="H5" s="59"/>
      <c r="I5" s="61"/>
      <c r="J5" s="61"/>
    </row>
    <row r="6" spans="1:10" s="8" customFormat="1" ht="20.25" customHeight="1" x14ac:dyDescent="0.3">
      <c r="A6" s="50" t="s">
        <v>13</v>
      </c>
      <c r="B6" s="50"/>
      <c r="C6" s="50"/>
      <c r="D6" s="50"/>
      <c r="E6" s="50"/>
      <c r="F6" s="50"/>
      <c r="G6" s="50"/>
      <c r="H6" s="14">
        <f>SUM(H7:H10)</f>
        <v>157700</v>
      </c>
      <c r="I6" s="49"/>
      <c r="J6" s="49"/>
    </row>
    <row r="7" spans="1:10" s="8" customFormat="1" ht="20.25" customHeight="1" x14ac:dyDescent="0.3">
      <c r="A7" s="27">
        <f>ROW()-6</f>
        <v>1</v>
      </c>
      <c r="B7" s="20" t="s">
        <v>15</v>
      </c>
      <c r="C7" s="35">
        <v>46302</v>
      </c>
      <c r="D7" s="24">
        <v>0.56527777777777777</v>
      </c>
      <c r="E7" s="20" t="s">
        <v>61</v>
      </c>
      <c r="F7" s="44" t="s">
        <v>93</v>
      </c>
      <c r="G7" s="43">
        <v>7</v>
      </c>
      <c r="H7" s="28">
        <v>29200</v>
      </c>
      <c r="I7" s="19" t="s">
        <v>14</v>
      </c>
      <c r="J7" s="19" t="s">
        <v>4</v>
      </c>
    </row>
    <row r="8" spans="1:10" s="8" customFormat="1" ht="20.25" customHeight="1" x14ac:dyDescent="0.3">
      <c r="A8" s="27">
        <f>ROW()-6</f>
        <v>2</v>
      </c>
      <c r="B8" s="20" t="s">
        <v>15</v>
      </c>
      <c r="C8" s="35">
        <v>46308</v>
      </c>
      <c r="D8" s="24">
        <v>0.62152777777777779</v>
      </c>
      <c r="E8" s="20" t="s">
        <v>24</v>
      </c>
      <c r="F8" s="44" t="s">
        <v>94</v>
      </c>
      <c r="G8" s="43">
        <v>14</v>
      </c>
      <c r="H8" s="28">
        <v>44500</v>
      </c>
      <c r="I8" s="19" t="s">
        <v>14</v>
      </c>
      <c r="J8" s="19" t="s">
        <v>4</v>
      </c>
    </row>
    <row r="9" spans="1:10" s="8" customFormat="1" ht="20.25" customHeight="1" x14ac:dyDescent="0.3">
      <c r="A9" s="27">
        <f>ROW()-6</f>
        <v>3</v>
      </c>
      <c r="B9" s="20" t="s">
        <v>15</v>
      </c>
      <c r="C9" s="35">
        <v>46318</v>
      </c>
      <c r="D9" s="24">
        <v>0.52777777777777779</v>
      </c>
      <c r="E9" s="20" t="s">
        <v>92</v>
      </c>
      <c r="F9" s="81" t="s">
        <v>95</v>
      </c>
      <c r="G9" s="83">
        <v>9</v>
      </c>
      <c r="H9" s="28">
        <v>24000</v>
      </c>
      <c r="I9" s="77" t="s">
        <v>14</v>
      </c>
      <c r="J9" s="77" t="s">
        <v>4</v>
      </c>
    </row>
    <row r="10" spans="1:10" s="8" customFormat="1" ht="20.25" customHeight="1" x14ac:dyDescent="0.3">
      <c r="A10" s="27">
        <f>ROW()-6</f>
        <v>4</v>
      </c>
      <c r="B10" s="20" t="s">
        <v>15</v>
      </c>
      <c r="C10" s="35">
        <v>46318</v>
      </c>
      <c r="D10" s="24">
        <v>0.53541666666666665</v>
      </c>
      <c r="E10" s="20" t="s">
        <v>91</v>
      </c>
      <c r="F10" s="82"/>
      <c r="G10" s="84"/>
      <c r="H10" s="28">
        <v>60000</v>
      </c>
      <c r="I10" s="78"/>
      <c r="J10" s="78"/>
    </row>
  </sheetData>
  <mergeCells count="14">
    <mergeCell ref="A6:G6"/>
    <mergeCell ref="F9:F10"/>
    <mergeCell ref="G9:G10"/>
    <mergeCell ref="I9:I10"/>
    <mergeCell ref="J9:J10"/>
    <mergeCell ref="A2:J2"/>
    <mergeCell ref="A4:A5"/>
    <mergeCell ref="B4:B5"/>
    <mergeCell ref="C4:D4"/>
    <mergeCell ref="F4:F5"/>
    <mergeCell ref="G4:G5"/>
    <mergeCell ref="H4:H5"/>
    <mergeCell ref="I4:I5"/>
    <mergeCell ref="J4:J5"/>
  </mergeCells>
  <phoneticPr fontId="2" type="noConversion"/>
  <pageMargins left="0.7" right="0.7" top="0.75" bottom="0.75" header="0.3" footer="0.3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2026-1</vt:lpstr>
      <vt:lpstr>2026-2</vt:lpstr>
      <vt:lpstr>2026-3</vt:lpstr>
      <vt:lpstr>2026-4</vt:lpstr>
      <vt:lpstr>2026-5</vt:lpstr>
      <vt:lpstr>2026-6</vt:lpstr>
      <vt:lpstr>2026-7</vt:lpstr>
      <vt:lpstr>2026-8</vt:lpstr>
      <vt:lpstr>2026-9</vt:lpstr>
      <vt:lpstr>2026-10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2026-11-02T05:30:47Z</dcterms:modified>
</cp:coreProperties>
</file>